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Sheet1!$7:$8</definedName>
  </definedNames>
  <calcPr calcId="144525"/>
</workbook>
</file>

<file path=xl/sharedStrings.xml><?xml version="1.0" encoding="utf-8"?>
<sst xmlns="http://schemas.openxmlformats.org/spreadsheetml/2006/main" count="212" uniqueCount="101">
  <si>
    <t>附表2</t>
  </si>
  <si>
    <t>办公设备维修维护常换配件报价单（单位均为元）</t>
  </si>
  <si>
    <t>报价单位（盖公章）</t>
  </si>
  <si>
    <t>联系人及联系方式</t>
  </si>
  <si>
    <t>采购公告名称及编号</t>
  </si>
  <si>
    <t>报价日期</t>
  </si>
  <si>
    <r>
      <rPr>
        <sz val="14"/>
        <color theme="1"/>
        <rFont val="宋体"/>
        <charset val="134"/>
        <scheme val="minor"/>
      </rPr>
      <t>办公设备配件</t>
    </r>
    <r>
      <rPr>
        <b/>
        <sz val="14"/>
        <color theme="1"/>
        <rFont val="宋体"/>
        <charset val="134"/>
        <scheme val="minor"/>
      </rPr>
      <t>（适用在用配件）</t>
    </r>
    <r>
      <rPr>
        <sz val="14"/>
        <color theme="1"/>
        <rFont val="宋体"/>
        <charset val="134"/>
        <scheme val="minor"/>
      </rPr>
      <t>单价报价</t>
    </r>
  </si>
  <si>
    <t>序号</t>
  </si>
  <si>
    <t>在用品牌配件类型</t>
  </si>
  <si>
    <t>适配设备型号</t>
  </si>
  <si>
    <t>单位</t>
  </si>
  <si>
    <t>数量</t>
  </si>
  <si>
    <t>原装配件品牌型号</t>
  </si>
  <si>
    <t>原装配件价格</t>
  </si>
  <si>
    <t>通用配件品牌型号</t>
  </si>
  <si>
    <t>通用配件报价</t>
  </si>
  <si>
    <t>报价占比</t>
  </si>
  <si>
    <t>报价小计（原装+通用报价后乘以报价占比）</t>
  </si>
  <si>
    <t>惠普</t>
  </si>
  <si>
    <t>激光器</t>
  </si>
  <si>
    <t>HP laserjet por 400 M401dn</t>
  </si>
  <si>
    <t>个</t>
  </si>
  <si>
    <t>HP laserjet por M403d</t>
  </si>
  <si>
    <t>HP laserjet P3015d</t>
  </si>
  <si>
    <t>HP laserjet por MFP M427fdn</t>
  </si>
  <si>
    <t>HP laserjet por MFP M226dw</t>
  </si>
  <si>
    <t>HP laserjet P1008</t>
  </si>
  <si>
    <t>HP laserjet P2055d</t>
  </si>
  <si>
    <t>离合器</t>
  </si>
  <si>
    <t>主板</t>
  </si>
  <si>
    <t>块</t>
  </si>
  <si>
    <t>液晶屏</t>
  </si>
  <si>
    <t>套</t>
  </si>
  <si>
    <t>定影组件</t>
  </si>
  <si>
    <t>HP laserjet por M706n</t>
  </si>
  <si>
    <t>HP laserjet M5052MFP</t>
  </si>
  <si>
    <t>双面器</t>
  </si>
  <si>
    <t>扫描头</t>
  </si>
  <si>
    <t>佳能</t>
  </si>
  <si>
    <t>佳能 LBP 2900+</t>
  </si>
  <si>
    <t>佳能 L150</t>
  </si>
  <si>
    <t>佳能 LBP 151dw</t>
  </si>
  <si>
    <t>佳能 LBP 6200</t>
  </si>
  <si>
    <t>佳能 7200cd</t>
  </si>
  <si>
    <t>佳能 IX6500</t>
  </si>
  <si>
    <t>转印器</t>
  </si>
  <si>
    <t>信号板</t>
  </si>
  <si>
    <t>佳能 imageCLASS D1380定影组件</t>
  </si>
  <si>
    <t>佳能 LBP 6670dn</t>
  </si>
  <si>
    <t>佳能 imageCLASS D1380</t>
  </si>
  <si>
    <t>进纸轮</t>
  </si>
  <si>
    <t>条</t>
  </si>
  <si>
    <t>理光</t>
  </si>
  <si>
    <t>理光 MP6055sp</t>
  </si>
  <si>
    <t>装订器钉盒</t>
  </si>
  <si>
    <t>清华同方超翔TF830-V050计算机</t>
  </si>
  <si>
    <t>显卡</t>
  </si>
  <si>
    <t>电源</t>
  </si>
  <si>
    <t>硬盘</t>
  </si>
  <si>
    <t>长城世恒TD120A2计算机</t>
  </si>
  <si>
    <t>长城TN140A2便携式电脑</t>
  </si>
  <si>
    <t>华为擎云L540-031便携式电脑</t>
  </si>
  <si>
    <t>惠普HP 340 G7便携式电脑</t>
  </si>
  <si>
    <t>美能达</t>
  </si>
  <si>
    <t>bizhub 287</t>
  </si>
  <si>
    <t>bizhub 423</t>
  </si>
  <si>
    <t>立思辰</t>
  </si>
  <si>
    <t>GA3530 cdn</t>
  </si>
  <si>
    <t>GA3032 dn</t>
  </si>
  <si>
    <t>兄弟</t>
  </si>
  <si>
    <t>2980 传真机</t>
  </si>
  <si>
    <t>MFC-7480</t>
  </si>
  <si>
    <t>热敏头</t>
  </si>
  <si>
    <t>p-touch P900</t>
  </si>
  <si>
    <t>奔图</t>
  </si>
  <si>
    <t>Pantum CM9705DN series</t>
  </si>
  <si>
    <t>爱普生</t>
  </si>
  <si>
    <t>喷头</t>
  </si>
  <si>
    <t>L1300</t>
  </si>
  <si>
    <t>DS-6500</t>
  </si>
  <si>
    <t>得实</t>
  </si>
  <si>
    <t>打印头</t>
  </si>
  <si>
    <t>DS-7830</t>
  </si>
  <si>
    <t>DS-200</t>
  </si>
  <si>
    <t>中控门禁控制器</t>
  </si>
  <si>
    <t>C3-400铁箱A</t>
  </si>
  <si>
    <t>1、强大的联动功能，支持硬件触发及事件触发，如，门状态、卡状态、输入输出点和卡号的组合联动。
2、插入式SD卡，双重数据备份，如遇系统故障，可恢复持卡人及事件记录
3、支持多人多组刷卡，如1个经理+3个值班员同时刷卡才允许进入。
4、支持首卡常开功能，在设置的时间段内，第一张刷卡后保持门常开。
5、支持APB（防尾随）功能，支持双向与跨门点的区域APB。
6、支持四门任意组合的互锁功能，任何时候仅能打开一个门。
7、采用真正的以太网技术，具有自有的MAC地址，永不冲突。
8、采用B/S架构软件，无需安装客户端，操作更简单。</t>
  </si>
  <si>
    <t>中控门禁电源</t>
  </si>
  <si>
    <t>AP105</t>
  </si>
  <si>
    <t>交流输入
标准220VAC ，50HZ
直流输出
标准12VDC，5A
外形尺寸</t>
  </si>
  <si>
    <t>中控指纹读头</t>
  </si>
  <si>
    <t>FR2200</t>
  </si>
  <si>
    <t>86盒设计，与inBIO控制器无缝结合，指纹、密码、卡多种验证方式；标配ID卡、工作电压12V、算法ZKFinger10
卡支持：ID</t>
  </si>
  <si>
    <t>监控摄像头</t>
  </si>
  <si>
    <t>双路400万像素设计，全彩夜视功能，球形摄像头需支持360°全景覆盖</t>
  </si>
  <si>
    <t>内存</t>
  </si>
  <si>
    <r>
      <rPr>
        <sz val="11"/>
        <color theme="1"/>
        <rFont val="宋体"/>
        <charset val="134"/>
      </rPr>
      <t>容量：单条8GB以上
主频：1600MHz
台式机物理规格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宋体"/>
        <charset val="134"/>
      </rPr>
      <t xml:space="preserve">
插槽类型：DIMM（台式机专用）
针脚数：240pin
超频能力：1600MHz以上
笔记本物理规格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宋体"/>
        <charset val="134"/>
      </rPr>
      <t xml:space="preserve">
插槽类型：SO-DIMM（笔记本专用）
针脚数：204pin
颗粒配置：单面8颗尔必达芯片（如KVR16S11/8型号）</t>
    </r>
  </si>
  <si>
    <t>固态硬盘</t>
  </si>
  <si>
    <t>存储容量：250GB
接口类型：兼容主流台式机/笔记本的SATA接口。
硬盘尺寸：2.5英寸，适配标准硬盘仓
读取550MB/s，写入520MB/s</t>
  </si>
  <si>
    <t>报价合计（报价小计各项之和）：</t>
  </si>
  <si>
    <t>注：1.部分配件如摄像头、内存等无固定品牌，可报一线品牌型号（价格比另一个品牌型号高点，适用型）一个、二线品牌型号（价格相对低点，通用型）一个。
        2.投标人必须对所有货物项目进行报价，如出现没有报价或报价为零的情形，视为不符合投标要求，不予评分。
        3.评审小组认为投标人的货物报价明显低于或高于市场价格，有可能影响产品质量或者不能诚信履约的，应当要求供应商提供书面说明，必要时提交相关证明材料；投标人不能证明其报价合理性的，评审小组应 当将其作为无效投标处理。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</si>
</sst>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27" fillId="30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/>
    </xf>
    <xf numFmtId="9" fontId="7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>
      <alignment horizontal="center" vertical="center"/>
    </xf>
    <xf numFmtId="9" fontId="7" fillId="0" borderId="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80"/>
  <sheetViews>
    <sheetView tabSelected="1" workbookViewId="0">
      <selection activeCell="O8" sqref="O8"/>
    </sheetView>
  </sheetViews>
  <sheetFormatPr defaultColWidth="9" defaultRowHeight="14.25"/>
  <cols>
    <col min="1" max="1" width="4.875" style="2" customWidth="1"/>
    <col min="2" max="2" width="14.75" style="2" customWidth="1"/>
    <col min="3" max="3" width="10.5" style="3" customWidth="1"/>
    <col min="4" max="4" width="33.375" style="3" customWidth="1"/>
    <col min="5" max="5" width="5.75833333333333" style="2" customWidth="1"/>
    <col min="6" max="6" width="7.625" style="2" customWidth="1"/>
    <col min="7" max="7" width="13.25" style="2" customWidth="1"/>
    <col min="8" max="8" width="8.5" style="2" customWidth="1"/>
    <col min="9" max="9" width="12.625" style="2" customWidth="1"/>
    <col min="10" max="10" width="8.625" style="2" customWidth="1"/>
    <col min="11" max="11" width="9.125" style="2" customWidth="1"/>
    <col min="12" max="12" width="12.375" style="4" customWidth="1"/>
  </cols>
  <sheetData>
    <row r="1" ht="2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6"/>
      <c r="L1" s="27"/>
    </row>
    <row r="2" ht="24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8"/>
    </row>
    <row r="3" ht="24" customHeight="1" spans="1:12">
      <c r="A3" s="7" t="s">
        <v>2</v>
      </c>
      <c r="B3" s="8"/>
      <c r="C3" s="9"/>
      <c r="D3" s="7"/>
      <c r="E3" s="11"/>
      <c r="F3" s="11"/>
      <c r="G3" s="11"/>
      <c r="H3" s="11"/>
      <c r="I3" s="11"/>
      <c r="J3" s="11"/>
      <c r="K3" s="11"/>
      <c r="L3" s="29"/>
    </row>
    <row r="4" ht="24" customHeight="1" spans="1:12">
      <c r="A4" s="7" t="s">
        <v>3</v>
      </c>
      <c r="B4" s="8"/>
      <c r="C4" s="9"/>
      <c r="D4" s="7"/>
      <c r="E4" s="11"/>
      <c r="F4" s="11"/>
      <c r="G4" s="11"/>
      <c r="H4" s="11"/>
      <c r="I4" s="11"/>
      <c r="J4" s="11"/>
      <c r="K4" s="11"/>
      <c r="L4" s="29"/>
    </row>
    <row r="5" ht="24" customHeight="1" spans="1:12">
      <c r="A5" s="7" t="s">
        <v>4</v>
      </c>
      <c r="B5" s="8"/>
      <c r="C5" s="9"/>
      <c r="D5" s="7"/>
      <c r="E5" s="11"/>
      <c r="F5" s="11"/>
      <c r="G5" s="11"/>
      <c r="H5" s="11"/>
      <c r="I5" s="11"/>
      <c r="J5" s="11"/>
      <c r="K5" s="11"/>
      <c r="L5" s="29"/>
    </row>
    <row r="6" ht="24" customHeight="1" spans="1:12">
      <c r="A6" s="10" t="s">
        <v>5</v>
      </c>
      <c r="B6" s="11"/>
      <c r="C6" s="12"/>
      <c r="D6" s="7"/>
      <c r="E6" s="11"/>
      <c r="F6" s="11"/>
      <c r="G6" s="11"/>
      <c r="H6" s="11"/>
      <c r="I6" s="11"/>
      <c r="J6" s="11"/>
      <c r="K6" s="11"/>
      <c r="L6" s="29"/>
    </row>
    <row r="7" ht="24" customHeight="1" spans="1:12">
      <c r="A7" s="10" t="s">
        <v>6</v>
      </c>
      <c r="B7" s="11"/>
      <c r="C7" s="11"/>
      <c r="D7" s="8"/>
      <c r="E7" s="11"/>
      <c r="F7" s="11"/>
      <c r="G7" s="11"/>
      <c r="H7" s="11"/>
      <c r="I7" s="11"/>
      <c r="J7" s="11"/>
      <c r="K7" s="11"/>
      <c r="L7" s="29"/>
    </row>
    <row r="8" ht="57" spans="1:12">
      <c r="A8" s="13" t="s">
        <v>7</v>
      </c>
      <c r="B8" s="14" t="s">
        <v>8</v>
      </c>
      <c r="C8" s="15"/>
      <c r="D8" s="13" t="s">
        <v>9</v>
      </c>
      <c r="E8" s="13" t="s">
        <v>10</v>
      </c>
      <c r="F8" s="13" t="s">
        <v>11</v>
      </c>
      <c r="G8" s="13" t="s">
        <v>12</v>
      </c>
      <c r="H8" s="13" t="s">
        <v>13</v>
      </c>
      <c r="I8" s="13" t="s">
        <v>14</v>
      </c>
      <c r="J8" s="13" t="s">
        <v>15</v>
      </c>
      <c r="K8" s="13" t="s">
        <v>16</v>
      </c>
      <c r="L8" s="30" t="s">
        <v>17</v>
      </c>
    </row>
    <row r="9" ht="20" customHeight="1" spans="1:12">
      <c r="A9" s="16">
        <v>1</v>
      </c>
      <c r="B9" s="16" t="s">
        <v>18</v>
      </c>
      <c r="C9" s="17" t="s">
        <v>19</v>
      </c>
      <c r="D9" s="18" t="s">
        <v>20</v>
      </c>
      <c r="E9" s="16" t="s">
        <v>21</v>
      </c>
      <c r="F9" s="16">
        <v>1</v>
      </c>
      <c r="G9" s="16"/>
      <c r="H9" s="24"/>
      <c r="I9" s="16"/>
      <c r="J9" s="31"/>
      <c r="K9" s="32">
        <v>0.6</v>
      </c>
      <c r="L9" s="33">
        <f>(H9+J9)*0.6</f>
        <v>0</v>
      </c>
    </row>
    <row r="10" ht="20" customHeight="1" spans="1:12">
      <c r="A10" s="16">
        <v>2</v>
      </c>
      <c r="B10" s="16"/>
      <c r="C10" s="17"/>
      <c r="D10" s="18" t="s">
        <v>22</v>
      </c>
      <c r="E10" s="16" t="s">
        <v>21</v>
      </c>
      <c r="F10" s="16">
        <v>1</v>
      </c>
      <c r="G10" s="16"/>
      <c r="H10" s="24"/>
      <c r="I10" s="16"/>
      <c r="J10" s="34"/>
      <c r="K10" s="32"/>
      <c r="L10" s="33">
        <f t="shared" ref="L10:L41" si="0">(H10+J10)*0.6</f>
        <v>0</v>
      </c>
    </row>
    <row r="11" ht="20" customHeight="1" spans="1:12">
      <c r="A11" s="16">
        <v>3</v>
      </c>
      <c r="B11" s="16"/>
      <c r="C11" s="17"/>
      <c r="D11" s="18" t="s">
        <v>23</v>
      </c>
      <c r="E11" s="16" t="s">
        <v>21</v>
      </c>
      <c r="F11" s="16">
        <v>1</v>
      </c>
      <c r="G11" s="16"/>
      <c r="H11" s="24"/>
      <c r="I11" s="16"/>
      <c r="J11" s="34"/>
      <c r="K11" s="32"/>
      <c r="L11" s="33">
        <f t="shared" si="0"/>
        <v>0</v>
      </c>
    </row>
    <row r="12" ht="20" customHeight="1" spans="1:12">
      <c r="A12" s="16">
        <v>4</v>
      </c>
      <c r="B12" s="16"/>
      <c r="C12" s="17"/>
      <c r="D12" s="18" t="s">
        <v>24</v>
      </c>
      <c r="E12" s="16" t="s">
        <v>21</v>
      </c>
      <c r="F12" s="16">
        <v>1</v>
      </c>
      <c r="G12" s="16"/>
      <c r="H12" s="24"/>
      <c r="I12" s="16"/>
      <c r="J12" s="34"/>
      <c r="K12" s="32"/>
      <c r="L12" s="33">
        <f t="shared" si="0"/>
        <v>0</v>
      </c>
    </row>
    <row r="13" ht="20" customHeight="1" spans="1:12">
      <c r="A13" s="16">
        <v>5</v>
      </c>
      <c r="B13" s="16"/>
      <c r="C13" s="17"/>
      <c r="D13" s="18" t="s">
        <v>25</v>
      </c>
      <c r="E13" s="16" t="s">
        <v>21</v>
      </c>
      <c r="F13" s="16">
        <v>1</v>
      </c>
      <c r="G13" s="16"/>
      <c r="H13" s="24"/>
      <c r="I13" s="16"/>
      <c r="J13" s="34"/>
      <c r="K13" s="32"/>
      <c r="L13" s="33">
        <f t="shared" si="0"/>
        <v>0</v>
      </c>
    </row>
    <row r="14" ht="20" customHeight="1" spans="1:12">
      <c r="A14" s="16">
        <v>6</v>
      </c>
      <c r="B14" s="16"/>
      <c r="C14" s="17"/>
      <c r="D14" s="18" t="s">
        <v>26</v>
      </c>
      <c r="E14" s="16" t="s">
        <v>21</v>
      </c>
      <c r="F14" s="16">
        <v>1</v>
      </c>
      <c r="G14" s="16"/>
      <c r="H14" s="24"/>
      <c r="I14" s="16"/>
      <c r="J14" s="34"/>
      <c r="K14" s="32"/>
      <c r="L14" s="33">
        <f t="shared" si="0"/>
        <v>0</v>
      </c>
    </row>
    <row r="15" ht="20" customHeight="1" spans="1:12">
      <c r="A15" s="16">
        <v>7</v>
      </c>
      <c r="B15" s="16"/>
      <c r="C15" s="17"/>
      <c r="D15" s="18" t="s">
        <v>27</v>
      </c>
      <c r="E15" s="16" t="s">
        <v>21</v>
      </c>
      <c r="F15" s="16">
        <v>1</v>
      </c>
      <c r="G15" s="16"/>
      <c r="H15" s="24"/>
      <c r="I15" s="16"/>
      <c r="J15" s="34"/>
      <c r="K15" s="32"/>
      <c r="L15" s="33">
        <f t="shared" si="0"/>
        <v>0</v>
      </c>
    </row>
    <row r="16" ht="20" customHeight="1" spans="1:12">
      <c r="A16" s="16">
        <v>8</v>
      </c>
      <c r="B16" s="16"/>
      <c r="C16" s="17" t="s">
        <v>28</v>
      </c>
      <c r="D16" s="18" t="s">
        <v>22</v>
      </c>
      <c r="E16" s="16" t="s">
        <v>21</v>
      </c>
      <c r="F16" s="16">
        <v>1</v>
      </c>
      <c r="G16" s="16"/>
      <c r="H16" s="24"/>
      <c r="I16" s="16"/>
      <c r="J16" s="34"/>
      <c r="K16" s="32"/>
      <c r="L16" s="33">
        <f t="shared" si="0"/>
        <v>0</v>
      </c>
    </row>
    <row r="17" ht="20" customHeight="1" spans="1:12">
      <c r="A17" s="16">
        <v>9</v>
      </c>
      <c r="B17" s="16"/>
      <c r="C17" s="17" t="s">
        <v>29</v>
      </c>
      <c r="D17" s="18" t="s">
        <v>23</v>
      </c>
      <c r="E17" s="16" t="s">
        <v>30</v>
      </c>
      <c r="F17" s="16">
        <v>1</v>
      </c>
      <c r="G17" s="16"/>
      <c r="H17" s="24"/>
      <c r="I17" s="16"/>
      <c r="J17" s="34"/>
      <c r="K17" s="32"/>
      <c r="L17" s="33">
        <f t="shared" si="0"/>
        <v>0</v>
      </c>
    </row>
    <row r="18" ht="20" customHeight="1" spans="1:12">
      <c r="A18" s="16">
        <v>10</v>
      </c>
      <c r="B18" s="16"/>
      <c r="C18" s="17"/>
      <c r="D18" s="18" t="s">
        <v>24</v>
      </c>
      <c r="E18" s="16" t="s">
        <v>30</v>
      </c>
      <c r="F18" s="16">
        <v>1</v>
      </c>
      <c r="G18" s="16"/>
      <c r="H18" s="24"/>
      <c r="I18" s="16"/>
      <c r="J18" s="34"/>
      <c r="K18" s="32"/>
      <c r="L18" s="33">
        <f t="shared" si="0"/>
        <v>0</v>
      </c>
    </row>
    <row r="19" ht="20" customHeight="1" spans="1:12">
      <c r="A19" s="16">
        <v>11</v>
      </c>
      <c r="B19" s="16"/>
      <c r="C19" s="17"/>
      <c r="D19" s="18" t="s">
        <v>25</v>
      </c>
      <c r="E19" s="16" t="s">
        <v>30</v>
      </c>
      <c r="F19" s="16">
        <v>1</v>
      </c>
      <c r="G19" s="16"/>
      <c r="H19" s="24"/>
      <c r="I19" s="16"/>
      <c r="J19" s="34"/>
      <c r="K19" s="32"/>
      <c r="L19" s="33">
        <f t="shared" si="0"/>
        <v>0</v>
      </c>
    </row>
    <row r="20" ht="20" customHeight="1" spans="1:12">
      <c r="A20" s="16">
        <v>12</v>
      </c>
      <c r="B20" s="16"/>
      <c r="C20" s="17" t="s">
        <v>31</v>
      </c>
      <c r="D20" s="18" t="s">
        <v>24</v>
      </c>
      <c r="E20" s="16" t="s">
        <v>32</v>
      </c>
      <c r="F20" s="16">
        <v>1</v>
      </c>
      <c r="G20" s="16"/>
      <c r="H20" s="24"/>
      <c r="I20" s="16"/>
      <c r="J20" s="34"/>
      <c r="K20" s="32"/>
      <c r="L20" s="33">
        <f t="shared" si="0"/>
        <v>0</v>
      </c>
    </row>
    <row r="21" ht="20" customHeight="1" spans="1:12">
      <c r="A21" s="16">
        <v>13</v>
      </c>
      <c r="B21" s="16"/>
      <c r="C21" s="19" t="s">
        <v>33</v>
      </c>
      <c r="D21" s="18" t="s">
        <v>34</v>
      </c>
      <c r="E21" s="16" t="s">
        <v>32</v>
      </c>
      <c r="F21" s="16">
        <v>1</v>
      </c>
      <c r="G21" s="16"/>
      <c r="H21" s="24"/>
      <c r="I21" s="16"/>
      <c r="J21" s="34"/>
      <c r="K21" s="32"/>
      <c r="L21" s="33">
        <f t="shared" si="0"/>
        <v>0</v>
      </c>
    </row>
    <row r="22" ht="20" customHeight="1" spans="1:12">
      <c r="A22" s="16">
        <v>14</v>
      </c>
      <c r="B22" s="16"/>
      <c r="C22" s="19"/>
      <c r="D22" s="18" t="s">
        <v>35</v>
      </c>
      <c r="E22" s="16" t="s">
        <v>32</v>
      </c>
      <c r="F22" s="16">
        <v>1</v>
      </c>
      <c r="G22" s="16"/>
      <c r="H22" s="24"/>
      <c r="I22" s="16"/>
      <c r="J22" s="34"/>
      <c r="K22" s="32"/>
      <c r="L22" s="33">
        <f t="shared" si="0"/>
        <v>0</v>
      </c>
    </row>
    <row r="23" ht="20" customHeight="1" spans="1:12">
      <c r="A23" s="16">
        <v>15</v>
      </c>
      <c r="B23" s="16"/>
      <c r="C23" s="19" t="s">
        <v>36</v>
      </c>
      <c r="D23" s="18" t="s">
        <v>34</v>
      </c>
      <c r="E23" s="16" t="s">
        <v>32</v>
      </c>
      <c r="F23" s="16">
        <v>1</v>
      </c>
      <c r="G23" s="16"/>
      <c r="H23" s="24"/>
      <c r="I23" s="16"/>
      <c r="J23" s="34"/>
      <c r="K23" s="32"/>
      <c r="L23" s="33">
        <f t="shared" si="0"/>
        <v>0</v>
      </c>
    </row>
    <row r="24" ht="20" customHeight="1" spans="1:12">
      <c r="A24" s="16">
        <v>16</v>
      </c>
      <c r="B24" s="16"/>
      <c r="C24" s="19" t="s">
        <v>37</v>
      </c>
      <c r="D24" s="18" t="s">
        <v>35</v>
      </c>
      <c r="E24" s="16" t="s">
        <v>30</v>
      </c>
      <c r="F24" s="16">
        <v>1</v>
      </c>
      <c r="G24" s="16"/>
      <c r="H24" s="24"/>
      <c r="I24" s="16"/>
      <c r="J24" s="34"/>
      <c r="K24" s="32"/>
      <c r="L24" s="33">
        <f t="shared" si="0"/>
        <v>0</v>
      </c>
    </row>
    <row r="25" ht="20" customHeight="1" spans="1:12">
      <c r="A25" s="16">
        <v>17</v>
      </c>
      <c r="B25" s="16" t="s">
        <v>38</v>
      </c>
      <c r="C25" s="19" t="s">
        <v>19</v>
      </c>
      <c r="D25" s="18" t="s">
        <v>39</v>
      </c>
      <c r="E25" s="16" t="s">
        <v>21</v>
      </c>
      <c r="F25" s="16">
        <v>1</v>
      </c>
      <c r="G25" s="16"/>
      <c r="H25" s="24"/>
      <c r="I25" s="16"/>
      <c r="J25" s="34"/>
      <c r="K25" s="35">
        <v>0.6</v>
      </c>
      <c r="L25" s="33">
        <f t="shared" si="0"/>
        <v>0</v>
      </c>
    </row>
    <row r="26" ht="20" customHeight="1" spans="1:12">
      <c r="A26" s="16">
        <v>18</v>
      </c>
      <c r="B26" s="16"/>
      <c r="C26" s="19"/>
      <c r="D26" s="18" t="s">
        <v>40</v>
      </c>
      <c r="E26" s="16" t="s">
        <v>21</v>
      </c>
      <c r="F26" s="16">
        <v>1</v>
      </c>
      <c r="G26" s="16"/>
      <c r="H26" s="24"/>
      <c r="I26" s="16"/>
      <c r="J26" s="34"/>
      <c r="K26" s="36"/>
      <c r="L26" s="33">
        <f t="shared" si="0"/>
        <v>0</v>
      </c>
    </row>
    <row r="27" ht="20" customHeight="1" spans="1:12">
      <c r="A27" s="16">
        <v>19</v>
      </c>
      <c r="B27" s="16"/>
      <c r="C27" s="19"/>
      <c r="D27" s="18" t="s">
        <v>41</v>
      </c>
      <c r="E27" s="16" t="s">
        <v>21</v>
      </c>
      <c r="F27" s="16">
        <v>1</v>
      </c>
      <c r="G27" s="16"/>
      <c r="H27" s="24"/>
      <c r="I27" s="16"/>
      <c r="J27" s="34"/>
      <c r="K27" s="36"/>
      <c r="L27" s="33">
        <f t="shared" si="0"/>
        <v>0</v>
      </c>
    </row>
    <row r="28" ht="20" customHeight="1" spans="1:12">
      <c r="A28" s="16">
        <v>20</v>
      </c>
      <c r="B28" s="16"/>
      <c r="C28" s="17" t="s">
        <v>28</v>
      </c>
      <c r="D28" s="18" t="s">
        <v>42</v>
      </c>
      <c r="E28" s="16" t="s">
        <v>21</v>
      </c>
      <c r="F28" s="16">
        <v>1</v>
      </c>
      <c r="G28" s="16"/>
      <c r="H28" s="24"/>
      <c r="I28" s="16"/>
      <c r="J28" s="34"/>
      <c r="K28" s="36"/>
      <c r="L28" s="33">
        <f t="shared" si="0"/>
        <v>0</v>
      </c>
    </row>
    <row r="29" ht="20" customHeight="1" spans="1:12">
      <c r="A29" s="16">
        <v>21</v>
      </c>
      <c r="B29" s="16"/>
      <c r="C29" s="17" t="s">
        <v>29</v>
      </c>
      <c r="D29" s="18" t="s">
        <v>43</v>
      </c>
      <c r="E29" s="16" t="s">
        <v>30</v>
      </c>
      <c r="F29" s="16">
        <v>1</v>
      </c>
      <c r="G29" s="16"/>
      <c r="H29" s="24"/>
      <c r="I29" s="16"/>
      <c r="J29" s="34"/>
      <c r="K29" s="36"/>
      <c r="L29" s="33">
        <f t="shared" si="0"/>
        <v>0</v>
      </c>
    </row>
    <row r="30" ht="20" customHeight="1" spans="1:12">
      <c r="A30" s="16">
        <v>22</v>
      </c>
      <c r="B30" s="16"/>
      <c r="C30" s="17"/>
      <c r="D30" s="18" t="s">
        <v>44</v>
      </c>
      <c r="E30" s="16" t="s">
        <v>30</v>
      </c>
      <c r="F30" s="16">
        <v>1</v>
      </c>
      <c r="G30" s="16"/>
      <c r="H30" s="24"/>
      <c r="I30" s="16"/>
      <c r="J30" s="34"/>
      <c r="K30" s="36"/>
      <c r="L30" s="33">
        <f t="shared" si="0"/>
        <v>0</v>
      </c>
    </row>
    <row r="31" ht="20" customHeight="1" spans="1:12">
      <c r="A31" s="16">
        <v>23</v>
      </c>
      <c r="B31" s="16"/>
      <c r="C31" s="17" t="s">
        <v>45</v>
      </c>
      <c r="D31" s="18" t="s">
        <v>43</v>
      </c>
      <c r="E31" s="16" t="s">
        <v>32</v>
      </c>
      <c r="F31" s="16">
        <v>1</v>
      </c>
      <c r="G31" s="16"/>
      <c r="H31" s="24"/>
      <c r="I31" s="16"/>
      <c r="J31" s="34"/>
      <c r="K31" s="36"/>
      <c r="L31" s="33">
        <f t="shared" si="0"/>
        <v>0</v>
      </c>
    </row>
    <row r="32" ht="20" customHeight="1" spans="1:12">
      <c r="A32" s="16">
        <v>24</v>
      </c>
      <c r="B32" s="16"/>
      <c r="C32" s="17" t="s">
        <v>46</v>
      </c>
      <c r="D32" s="18" t="s">
        <v>40</v>
      </c>
      <c r="E32" s="16" t="s">
        <v>30</v>
      </c>
      <c r="F32" s="16">
        <v>1</v>
      </c>
      <c r="G32" s="16"/>
      <c r="H32" s="24"/>
      <c r="I32" s="16"/>
      <c r="J32" s="34"/>
      <c r="K32" s="36"/>
      <c r="L32" s="33">
        <f t="shared" si="0"/>
        <v>0</v>
      </c>
    </row>
    <row r="33" ht="20" customHeight="1" spans="1:12">
      <c r="A33" s="16">
        <v>25</v>
      </c>
      <c r="B33" s="16"/>
      <c r="C33" s="17" t="s">
        <v>37</v>
      </c>
      <c r="D33" s="18" t="s">
        <v>47</v>
      </c>
      <c r="E33" s="16" t="s">
        <v>21</v>
      </c>
      <c r="F33" s="16">
        <v>1</v>
      </c>
      <c r="G33" s="16"/>
      <c r="H33" s="24"/>
      <c r="I33" s="16"/>
      <c r="J33" s="34"/>
      <c r="K33" s="36"/>
      <c r="L33" s="33">
        <f t="shared" si="0"/>
        <v>0</v>
      </c>
    </row>
    <row r="34" ht="20" customHeight="1" spans="1:12">
      <c r="A34" s="16">
        <v>26</v>
      </c>
      <c r="B34" s="16"/>
      <c r="C34" s="17" t="s">
        <v>33</v>
      </c>
      <c r="D34" s="18" t="s">
        <v>48</v>
      </c>
      <c r="E34" s="16" t="s">
        <v>32</v>
      </c>
      <c r="F34" s="16">
        <v>1</v>
      </c>
      <c r="G34" s="16"/>
      <c r="H34" s="24"/>
      <c r="I34" s="16"/>
      <c r="J34" s="34"/>
      <c r="K34" s="36"/>
      <c r="L34" s="33">
        <f t="shared" si="0"/>
        <v>0</v>
      </c>
    </row>
    <row r="35" ht="20" customHeight="1" spans="1:12">
      <c r="A35" s="16">
        <v>27</v>
      </c>
      <c r="B35" s="16"/>
      <c r="C35" s="17"/>
      <c r="D35" s="18" t="s">
        <v>49</v>
      </c>
      <c r="E35" s="16" t="s">
        <v>32</v>
      </c>
      <c r="F35" s="16">
        <v>1</v>
      </c>
      <c r="G35" s="16"/>
      <c r="H35" s="24"/>
      <c r="I35" s="16"/>
      <c r="J35" s="34"/>
      <c r="K35" s="36"/>
      <c r="L35" s="33">
        <f t="shared" si="0"/>
        <v>0</v>
      </c>
    </row>
    <row r="36" ht="20" customHeight="1" spans="1:12">
      <c r="A36" s="16">
        <v>28</v>
      </c>
      <c r="B36" s="16"/>
      <c r="C36" s="17" t="s">
        <v>50</v>
      </c>
      <c r="D36" s="18" t="s">
        <v>48</v>
      </c>
      <c r="E36" s="16" t="s">
        <v>51</v>
      </c>
      <c r="F36" s="16">
        <v>1</v>
      </c>
      <c r="G36" s="16"/>
      <c r="H36" s="24"/>
      <c r="I36" s="16"/>
      <c r="J36" s="34"/>
      <c r="K36" s="36"/>
      <c r="L36" s="33">
        <f t="shared" si="0"/>
        <v>0</v>
      </c>
    </row>
    <row r="37" ht="20" customHeight="1" spans="1:12">
      <c r="A37" s="16">
        <v>29</v>
      </c>
      <c r="B37" s="16" t="s">
        <v>52</v>
      </c>
      <c r="C37" s="17" t="s">
        <v>33</v>
      </c>
      <c r="D37" s="18" t="s">
        <v>53</v>
      </c>
      <c r="E37" s="16" t="s">
        <v>32</v>
      </c>
      <c r="F37" s="16">
        <v>1</v>
      </c>
      <c r="G37" s="16"/>
      <c r="H37" s="24"/>
      <c r="I37" s="16"/>
      <c r="J37" s="34"/>
      <c r="K37" s="36"/>
      <c r="L37" s="33">
        <f t="shared" si="0"/>
        <v>0</v>
      </c>
    </row>
    <row r="38" ht="20" customHeight="1" spans="1:12">
      <c r="A38" s="16">
        <v>30</v>
      </c>
      <c r="B38" s="16"/>
      <c r="C38" s="17" t="s">
        <v>54</v>
      </c>
      <c r="D38" s="18" t="s">
        <v>53</v>
      </c>
      <c r="E38" s="16" t="s">
        <v>32</v>
      </c>
      <c r="F38" s="16">
        <v>1</v>
      </c>
      <c r="G38" s="16"/>
      <c r="H38" s="24"/>
      <c r="I38" s="16"/>
      <c r="J38" s="34"/>
      <c r="K38" s="36"/>
      <c r="L38" s="33">
        <f t="shared" si="0"/>
        <v>0</v>
      </c>
    </row>
    <row r="39" ht="20" customHeight="1" spans="1:12">
      <c r="A39" s="16">
        <v>31</v>
      </c>
      <c r="B39" s="20" t="s">
        <v>55</v>
      </c>
      <c r="C39" s="17" t="s">
        <v>29</v>
      </c>
      <c r="D39" s="18"/>
      <c r="E39" s="16" t="s">
        <v>30</v>
      </c>
      <c r="F39" s="16">
        <v>1</v>
      </c>
      <c r="G39" s="16"/>
      <c r="H39" s="24"/>
      <c r="I39" s="16"/>
      <c r="J39" s="34"/>
      <c r="K39" s="36"/>
      <c r="L39" s="33">
        <f t="shared" si="0"/>
        <v>0</v>
      </c>
    </row>
    <row r="40" ht="20" customHeight="1" spans="1:12">
      <c r="A40" s="16">
        <v>32</v>
      </c>
      <c r="B40" s="20"/>
      <c r="C40" s="17" t="s">
        <v>56</v>
      </c>
      <c r="D40" s="18"/>
      <c r="E40" s="16" t="s">
        <v>30</v>
      </c>
      <c r="F40" s="16">
        <v>1</v>
      </c>
      <c r="G40" s="16"/>
      <c r="H40" s="24"/>
      <c r="I40" s="16"/>
      <c r="J40" s="34"/>
      <c r="K40" s="36"/>
      <c r="L40" s="33">
        <f t="shared" si="0"/>
        <v>0</v>
      </c>
    </row>
    <row r="41" ht="20" customHeight="1" spans="1:12">
      <c r="A41" s="16">
        <v>33</v>
      </c>
      <c r="B41" s="20"/>
      <c r="C41" s="17" t="s">
        <v>57</v>
      </c>
      <c r="D41" s="18"/>
      <c r="E41" s="16" t="s">
        <v>21</v>
      </c>
      <c r="F41" s="16">
        <v>1</v>
      </c>
      <c r="G41" s="16"/>
      <c r="H41" s="24"/>
      <c r="I41" s="16"/>
      <c r="J41" s="34"/>
      <c r="K41" s="36"/>
      <c r="L41" s="33">
        <f t="shared" si="0"/>
        <v>0</v>
      </c>
    </row>
    <row r="42" ht="20" customHeight="1" spans="1:12">
      <c r="A42" s="16">
        <v>34</v>
      </c>
      <c r="B42" s="20"/>
      <c r="C42" s="17" t="s">
        <v>58</v>
      </c>
      <c r="D42" s="18"/>
      <c r="E42" s="16" t="s">
        <v>21</v>
      </c>
      <c r="F42" s="16">
        <v>1</v>
      </c>
      <c r="G42" s="16"/>
      <c r="H42" s="24"/>
      <c r="I42" s="16"/>
      <c r="J42" s="34"/>
      <c r="K42" s="36"/>
      <c r="L42" s="33">
        <f t="shared" ref="L42:L59" si="1">(H42+J42)*0.6</f>
        <v>0</v>
      </c>
    </row>
    <row r="43" ht="20" customHeight="1" spans="1:12">
      <c r="A43" s="16">
        <v>35</v>
      </c>
      <c r="B43" s="20" t="s">
        <v>59</v>
      </c>
      <c r="C43" s="17" t="s">
        <v>29</v>
      </c>
      <c r="D43" s="18"/>
      <c r="E43" s="16" t="s">
        <v>30</v>
      </c>
      <c r="F43" s="16">
        <v>1</v>
      </c>
      <c r="G43" s="16"/>
      <c r="H43" s="24"/>
      <c r="I43" s="16"/>
      <c r="J43" s="34"/>
      <c r="K43" s="36"/>
      <c r="L43" s="33">
        <f t="shared" si="1"/>
        <v>0</v>
      </c>
    </row>
    <row r="44" ht="20" customHeight="1" spans="1:12">
      <c r="A44" s="16">
        <v>36</v>
      </c>
      <c r="B44" s="20"/>
      <c r="C44" s="17" t="s">
        <v>56</v>
      </c>
      <c r="D44" s="18"/>
      <c r="E44" s="16" t="s">
        <v>30</v>
      </c>
      <c r="F44" s="16">
        <v>1</v>
      </c>
      <c r="G44" s="16"/>
      <c r="H44" s="24"/>
      <c r="I44" s="16"/>
      <c r="J44" s="34"/>
      <c r="K44" s="36"/>
      <c r="L44" s="33">
        <f t="shared" si="1"/>
        <v>0</v>
      </c>
    </row>
    <row r="45" ht="20" customHeight="1" spans="1:12">
      <c r="A45" s="16">
        <v>37</v>
      </c>
      <c r="B45" s="20"/>
      <c r="C45" s="17" t="s">
        <v>57</v>
      </c>
      <c r="D45" s="18"/>
      <c r="E45" s="16" t="s">
        <v>21</v>
      </c>
      <c r="F45" s="16">
        <v>1</v>
      </c>
      <c r="G45" s="16"/>
      <c r="H45" s="24"/>
      <c r="I45" s="16"/>
      <c r="J45" s="34"/>
      <c r="K45" s="36"/>
      <c r="L45" s="33">
        <f t="shared" si="1"/>
        <v>0</v>
      </c>
    </row>
    <row r="46" ht="20" customHeight="1" spans="1:12">
      <c r="A46" s="16">
        <v>38</v>
      </c>
      <c r="B46" s="20"/>
      <c r="C46" s="17" t="s">
        <v>58</v>
      </c>
      <c r="D46" s="18"/>
      <c r="E46" s="16" t="s">
        <v>21</v>
      </c>
      <c r="F46" s="16">
        <v>1</v>
      </c>
      <c r="G46" s="16"/>
      <c r="H46" s="24"/>
      <c r="I46" s="16"/>
      <c r="J46" s="34"/>
      <c r="K46" s="36"/>
      <c r="L46" s="33">
        <f t="shared" si="1"/>
        <v>0</v>
      </c>
    </row>
    <row r="47" ht="20" customHeight="1" spans="1:12">
      <c r="A47" s="16">
        <v>39</v>
      </c>
      <c r="B47" s="20" t="s">
        <v>60</v>
      </c>
      <c r="C47" s="17" t="s">
        <v>29</v>
      </c>
      <c r="D47" s="18"/>
      <c r="E47" s="16" t="s">
        <v>30</v>
      </c>
      <c r="F47" s="16">
        <v>1</v>
      </c>
      <c r="G47" s="16"/>
      <c r="H47" s="24"/>
      <c r="I47" s="16"/>
      <c r="J47" s="34"/>
      <c r="K47" s="36"/>
      <c r="L47" s="33">
        <f t="shared" si="1"/>
        <v>0</v>
      </c>
    </row>
    <row r="48" ht="20" customHeight="1" spans="1:12">
      <c r="A48" s="16">
        <v>40</v>
      </c>
      <c r="B48" s="20"/>
      <c r="C48" s="17" t="s">
        <v>56</v>
      </c>
      <c r="D48" s="18"/>
      <c r="E48" s="16" t="s">
        <v>30</v>
      </c>
      <c r="F48" s="16">
        <v>1</v>
      </c>
      <c r="G48" s="16"/>
      <c r="H48" s="24"/>
      <c r="I48" s="16"/>
      <c r="J48" s="34"/>
      <c r="K48" s="37"/>
      <c r="L48" s="33">
        <f t="shared" si="1"/>
        <v>0</v>
      </c>
    </row>
    <row r="49" ht="20" customHeight="1" spans="1:12">
      <c r="A49" s="16">
        <v>41</v>
      </c>
      <c r="B49" s="20" t="s">
        <v>60</v>
      </c>
      <c r="C49" s="17" t="s">
        <v>57</v>
      </c>
      <c r="D49" s="18"/>
      <c r="E49" s="16" t="s">
        <v>21</v>
      </c>
      <c r="F49" s="16">
        <v>1</v>
      </c>
      <c r="G49" s="16"/>
      <c r="H49" s="24"/>
      <c r="I49" s="16"/>
      <c r="J49" s="34"/>
      <c r="K49" s="35">
        <v>0.6</v>
      </c>
      <c r="L49" s="33">
        <f t="shared" si="1"/>
        <v>0</v>
      </c>
    </row>
    <row r="50" ht="20" customHeight="1" spans="1:12">
      <c r="A50" s="16">
        <v>42</v>
      </c>
      <c r="B50" s="20"/>
      <c r="C50" s="17" t="s">
        <v>58</v>
      </c>
      <c r="D50" s="18"/>
      <c r="E50" s="16" t="s">
        <v>21</v>
      </c>
      <c r="F50" s="16">
        <v>1</v>
      </c>
      <c r="G50" s="16"/>
      <c r="H50" s="24"/>
      <c r="I50" s="16"/>
      <c r="J50" s="34"/>
      <c r="K50" s="36"/>
      <c r="L50" s="33">
        <f t="shared" si="1"/>
        <v>0</v>
      </c>
    </row>
    <row r="51" ht="20" customHeight="1" spans="1:12">
      <c r="A51" s="16">
        <v>43</v>
      </c>
      <c r="B51" s="20" t="s">
        <v>61</v>
      </c>
      <c r="C51" s="17" t="s">
        <v>29</v>
      </c>
      <c r="D51" s="18"/>
      <c r="E51" s="16" t="s">
        <v>30</v>
      </c>
      <c r="F51" s="16">
        <v>1</v>
      </c>
      <c r="G51" s="16"/>
      <c r="H51" s="24"/>
      <c r="I51" s="16"/>
      <c r="J51" s="34"/>
      <c r="K51" s="36"/>
      <c r="L51" s="33">
        <f t="shared" si="1"/>
        <v>0</v>
      </c>
    </row>
    <row r="52" ht="20" customHeight="1" spans="1:12">
      <c r="A52" s="16">
        <v>44</v>
      </c>
      <c r="B52" s="20"/>
      <c r="C52" s="17" t="s">
        <v>56</v>
      </c>
      <c r="D52" s="18"/>
      <c r="E52" s="16" t="s">
        <v>30</v>
      </c>
      <c r="F52" s="16">
        <v>1</v>
      </c>
      <c r="G52" s="16"/>
      <c r="H52" s="24"/>
      <c r="I52" s="16"/>
      <c r="J52" s="34"/>
      <c r="K52" s="36"/>
      <c r="L52" s="33">
        <f t="shared" si="1"/>
        <v>0</v>
      </c>
    </row>
    <row r="53" ht="20" customHeight="1" spans="1:12">
      <c r="A53" s="16">
        <v>45</v>
      </c>
      <c r="B53" s="20"/>
      <c r="C53" s="17" t="s">
        <v>57</v>
      </c>
      <c r="D53" s="18"/>
      <c r="E53" s="16" t="s">
        <v>21</v>
      </c>
      <c r="F53" s="16">
        <v>1</v>
      </c>
      <c r="G53" s="16"/>
      <c r="H53" s="24"/>
      <c r="I53" s="16"/>
      <c r="J53" s="34"/>
      <c r="K53" s="36"/>
      <c r="L53" s="33">
        <f t="shared" si="1"/>
        <v>0</v>
      </c>
    </row>
    <row r="54" ht="20" customHeight="1" spans="1:12">
      <c r="A54" s="16">
        <v>46</v>
      </c>
      <c r="B54" s="20"/>
      <c r="C54" s="17" t="s">
        <v>58</v>
      </c>
      <c r="D54" s="18"/>
      <c r="E54" s="16" t="s">
        <v>21</v>
      </c>
      <c r="F54" s="16">
        <v>1</v>
      </c>
      <c r="G54" s="16"/>
      <c r="H54" s="24"/>
      <c r="I54" s="16"/>
      <c r="J54" s="34"/>
      <c r="K54" s="36"/>
      <c r="L54" s="33">
        <f t="shared" si="1"/>
        <v>0</v>
      </c>
    </row>
    <row r="55" ht="20" customHeight="1" spans="1:12">
      <c r="A55" s="16">
        <v>47</v>
      </c>
      <c r="B55" s="20" t="s">
        <v>62</v>
      </c>
      <c r="C55" s="17" t="s">
        <v>29</v>
      </c>
      <c r="D55" s="18"/>
      <c r="E55" s="16" t="s">
        <v>30</v>
      </c>
      <c r="F55" s="16">
        <v>1</v>
      </c>
      <c r="G55" s="16"/>
      <c r="H55" s="24"/>
      <c r="I55" s="16"/>
      <c r="J55" s="34"/>
      <c r="K55" s="36"/>
      <c r="L55" s="33">
        <f t="shared" si="1"/>
        <v>0</v>
      </c>
    </row>
    <row r="56" ht="20" customHeight="1" spans="1:12">
      <c r="A56" s="16">
        <v>48</v>
      </c>
      <c r="B56" s="20"/>
      <c r="C56" s="17" t="s">
        <v>56</v>
      </c>
      <c r="D56" s="18"/>
      <c r="E56" s="16" t="s">
        <v>30</v>
      </c>
      <c r="F56" s="16">
        <v>1</v>
      </c>
      <c r="G56" s="16"/>
      <c r="H56" s="24"/>
      <c r="I56" s="16"/>
      <c r="J56" s="34"/>
      <c r="K56" s="36"/>
      <c r="L56" s="33">
        <f t="shared" si="1"/>
        <v>0</v>
      </c>
    </row>
    <row r="57" ht="20" customHeight="1" spans="1:12">
      <c r="A57" s="16">
        <v>49</v>
      </c>
      <c r="B57" s="20"/>
      <c r="C57" s="17" t="s">
        <v>57</v>
      </c>
      <c r="D57" s="18"/>
      <c r="E57" s="16" t="s">
        <v>21</v>
      </c>
      <c r="F57" s="16">
        <v>1</v>
      </c>
      <c r="G57" s="16"/>
      <c r="H57" s="24"/>
      <c r="I57" s="16"/>
      <c r="J57" s="34"/>
      <c r="K57" s="36"/>
      <c r="L57" s="33">
        <f t="shared" si="1"/>
        <v>0</v>
      </c>
    </row>
    <row r="58" ht="20" customHeight="1" spans="1:12">
      <c r="A58" s="16">
        <v>50</v>
      </c>
      <c r="B58" s="20"/>
      <c r="C58" s="17" t="s">
        <v>58</v>
      </c>
      <c r="D58" s="18"/>
      <c r="E58" s="16" t="s">
        <v>21</v>
      </c>
      <c r="F58" s="16">
        <v>1</v>
      </c>
      <c r="G58" s="16"/>
      <c r="H58" s="24"/>
      <c r="I58" s="16"/>
      <c r="J58" s="34"/>
      <c r="K58" s="37"/>
      <c r="L58" s="33">
        <f t="shared" si="1"/>
        <v>0</v>
      </c>
    </row>
    <row r="59" ht="20" customHeight="1" spans="1:12">
      <c r="A59" s="16">
        <v>51</v>
      </c>
      <c r="B59" s="16" t="s">
        <v>63</v>
      </c>
      <c r="C59" s="17" t="s">
        <v>33</v>
      </c>
      <c r="D59" s="18" t="s">
        <v>64</v>
      </c>
      <c r="E59" s="16" t="s">
        <v>32</v>
      </c>
      <c r="F59" s="16">
        <v>1</v>
      </c>
      <c r="G59" s="16"/>
      <c r="H59" s="24"/>
      <c r="I59" s="16"/>
      <c r="J59" s="34"/>
      <c r="K59" s="35">
        <v>0.3</v>
      </c>
      <c r="L59" s="33">
        <f>(H59+J59)*0.3</f>
        <v>0</v>
      </c>
    </row>
    <row r="60" ht="20" customHeight="1" spans="1:12">
      <c r="A60" s="16">
        <v>52</v>
      </c>
      <c r="B60" s="16"/>
      <c r="C60" s="17"/>
      <c r="D60" s="18" t="s">
        <v>65</v>
      </c>
      <c r="E60" s="16" t="s">
        <v>32</v>
      </c>
      <c r="F60" s="16">
        <v>1</v>
      </c>
      <c r="G60" s="16"/>
      <c r="H60" s="24"/>
      <c r="I60" s="16"/>
      <c r="J60" s="34"/>
      <c r="K60" s="36"/>
      <c r="L60" s="33">
        <f t="shared" ref="L60:L76" si="2">(H60+J60)*0.3</f>
        <v>0</v>
      </c>
    </row>
    <row r="61" ht="20" customHeight="1" spans="1:12">
      <c r="A61" s="16">
        <v>53</v>
      </c>
      <c r="B61" s="21" t="s">
        <v>66</v>
      </c>
      <c r="C61" s="22" t="s">
        <v>29</v>
      </c>
      <c r="D61" s="23" t="s">
        <v>67</v>
      </c>
      <c r="E61" s="16" t="s">
        <v>30</v>
      </c>
      <c r="F61" s="16">
        <v>1</v>
      </c>
      <c r="G61" s="21"/>
      <c r="H61" s="25"/>
      <c r="I61" s="21"/>
      <c r="J61" s="25"/>
      <c r="K61" s="36"/>
      <c r="L61" s="33">
        <f t="shared" si="2"/>
        <v>0</v>
      </c>
    </row>
    <row r="62" ht="20" customHeight="1" spans="1:12">
      <c r="A62" s="16">
        <v>54</v>
      </c>
      <c r="B62" s="21"/>
      <c r="C62" s="22"/>
      <c r="D62" s="23" t="s">
        <v>68</v>
      </c>
      <c r="E62" s="16" t="s">
        <v>30</v>
      </c>
      <c r="F62" s="16">
        <v>1</v>
      </c>
      <c r="G62" s="21"/>
      <c r="H62" s="25"/>
      <c r="I62" s="21"/>
      <c r="J62" s="25"/>
      <c r="K62" s="36"/>
      <c r="L62" s="33">
        <f t="shared" si="2"/>
        <v>0</v>
      </c>
    </row>
    <row r="63" ht="20" customHeight="1" spans="1:12">
      <c r="A63" s="16">
        <v>55</v>
      </c>
      <c r="B63" s="21" t="s">
        <v>69</v>
      </c>
      <c r="C63" s="22" t="s">
        <v>29</v>
      </c>
      <c r="D63" s="18" t="s">
        <v>70</v>
      </c>
      <c r="E63" s="16" t="s">
        <v>30</v>
      </c>
      <c r="F63" s="16">
        <v>1</v>
      </c>
      <c r="G63" s="21"/>
      <c r="H63" s="25"/>
      <c r="I63" s="21"/>
      <c r="J63" s="25"/>
      <c r="K63" s="36"/>
      <c r="L63" s="33">
        <f t="shared" si="2"/>
        <v>0</v>
      </c>
    </row>
    <row r="64" ht="20" customHeight="1" spans="1:12">
      <c r="A64" s="16">
        <v>56</v>
      </c>
      <c r="B64" s="21"/>
      <c r="C64" s="22"/>
      <c r="D64" s="18" t="s">
        <v>71</v>
      </c>
      <c r="E64" s="16" t="s">
        <v>30</v>
      </c>
      <c r="F64" s="16">
        <v>1</v>
      </c>
      <c r="G64" s="21"/>
      <c r="H64" s="25"/>
      <c r="I64" s="21"/>
      <c r="J64" s="25"/>
      <c r="K64" s="36"/>
      <c r="L64" s="33">
        <f t="shared" si="2"/>
        <v>0</v>
      </c>
    </row>
    <row r="65" ht="20" customHeight="1" spans="1:12">
      <c r="A65" s="16">
        <v>57</v>
      </c>
      <c r="B65" s="21"/>
      <c r="C65" s="22" t="s">
        <v>72</v>
      </c>
      <c r="D65" s="18" t="s">
        <v>73</v>
      </c>
      <c r="E65" s="16" t="s">
        <v>21</v>
      </c>
      <c r="F65" s="16">
        <v>1</v>
      </c>
      <c r="G65" s="21"/>
      <c r="H65" s="25"/>
      <c r="I65" s="21"/>
      <c r="J65" s="25"/>
      <c r="K65" s="36"/>
      <c r="L65" s="33">
        <f t="shared" si="2"/>
        <v>0</v>
      </c>
    </row>
    <row r="66" ht="20" customHeight="1" spans="1:12">
      <c r="A66" s="16">
        <v>58</v>
      </c>
      <c r="B66" s="21" t="s">
        <v>63</v>
      </c>
      <c r="C66" s="22" t="s">
        <v>19</v>
      </c>
      <c r="D66" s="18" t="s">
        <v>64</v>
      </c>
      <c r="E66" s="16" t="s">
        <v>21</v>
      </c>
      <c r="F66" s="16">
        <v>1</v>
      </c>
      <c r="G66" s="21"/>
      <c r="H66" s="25"/>
      <c r="I66" s="21"/>
      <c r="J66" s="25"/>
      <c r="K66" s="36"/>
      <c r="L66" s="33">
        <f t="shared" si="2"/>
        <v>0</v>
      </c>
    </row>
    <row r="67" ht="20" customHeight="1" spans="1:12">
      <c r="A67" s="16">
        <v>59</v>
      </c>
      <c r="B67" s="21" t="s">
        <v>74</v>
      </c>
      <c r="C67" s="22" t="s">
        <v>33</v>
      </c>
      <c r="D67" s="23" t="s">
        <v>75</v>
      </c>
      <c r="E67" s="16" t="s">
        <v>32</v>
      </c>
      <c r="F67" s="41">
        <v>1</v>
      </c>
      <c r="G67" s="21"/>
      <c r="H67" s="25"/>
      <c r="I67" s="21"/>
      <c r="J67" s="25"/>
      <c r="K67" s="36"/>
      <c r="L67" s="33">
        <f t="shared" si="2"/>
        <v>0</v>
      </c>
    </row>
    <row r="68" ht="20" customHeight="1" spans="1:12">
      <c r="A68" s="16">
        <v>60</v>
      </c>
      <c r="B68" s="21"/>
      <c r="C68" s="22" t="s">
        <v>54</v>
      </c>
      <c r="D68" s="23" t="s">
        <v>75</v>
      </c>
      <c r="E68" s="16" t="s">
        <v>32</v>
      </c>
      <c r="F68" s="16">
        <v>1</v>
      </c>
      <c r="G68" s="21"/>
      <c r="H68" s="25"/>
      <c r="I68" s="21"/>
      <c r="J68" s="25"/>
      <c r="K68" s="36"/>
      <c r="L68" s="33">
        <f t="shared" si="2"/>
        <v>0</v>
      </c>
    </row>
    <row r="69" ht="20" customHeight="1" spans="1:12">
      <c r="A69" s="16">
        <v>61</v>
      </c>
      <c r="B69" s="16" t="s">
        <v>76</v>
      </c>
      <c r="C69" s="17" t="s">
        <v>77</v>
      </c>
      <c r="D69" s="18" t="s">
        <v>78</v>
      </c>
      <c r="E69" s="16" t="s">
        <v>32</v>
      </c>
      <c r="F69" s="16">
        <v>1</v>
      </c>
      <c r="G69" s="16"/>
      <c r="H69" s="24"/>
      <c r="I69" s="16"/>
      <c r="J69" s="34"/>
      <c r="K69" s="36"/>
      <c r="L69" s="33">
        <f t="shared" si="2"/>
        <v>0</v>
      </c>
    </row>
    <row r="70" ht="20" customHeight="1" spans="1:12">
      <c r="A70" s="16">
        <v>62</v>
      </c>
      <c r="B70" s="16"/>
      <c r="C70" s="17" t="s">
        <v>37</v>
      </c>
      <c r="D70" s="18" t="s">
        <v>79</v>
      </c>
      <c r="E70" s="16" t="s">
        <v>21</v>
      </c>
      <c r="F70" s="16">
        <v>1</v>
      </c>
      <c r="G70" s="16"/>
      <c r="H70" s="24"/>
      <c r="I70" s="16"/>
      <c r="J70" s="34"/>
      <c r="K70" s="36"/>
      <c r="L70" s="33">
        <f t="shared" si="2"/>
        <v>0</v>
      </c>
    </row>
    <row r="71" ht="20" customHeight="1" spans="1:12">
      <c r="A71" s="16">
        <v>63</v>
      </c>
      <c r="B71" s="16" t="s">
        <v>80</v>
      </c>
      <c r="C71" s="17" t="s">
        <v>81</v>
      </c>
      <c r="D71" s="18" t="s">
        <v>82</v>
      </c>
      <c r="E71" s="16" t="s">
        <v>21</v>
      </c>
      <c r="F71" s="16">
        <v>1</v>
      </c>
      <c r="G71" s="16"/>
      <c r="H71" s="24"/>
      <c r="I71" s="16"/>
      <c r="J71" s="34"/>
      <c r="K71" s="36"/>
      <c r="L71" s="33">
        <f t="shared" si="2"/>
        <v>0</v>
      </c>
    </row>
    <row r="72" s="1" customFormat="1" ht="20" customHeight="1" spans="1:12">
      <c r="A72" s="16">
        <v>64</v>
      </c>
      <c r="B72" s="16"/>
      <c r="C72" s="17"/>
      <c r="D72" s="18" t="s">
        <v>83</v>
      </c>
      <c r="E72" s="16" t="s">
        <v>21</v>
      </c>
      <c r="F72" s="16">
        <v>1</v>
      </c>
      <c r="G72" s="16"/>
      <c r="H72" s="24"/>
      <c r="I72" s="16"/>
      <c r="J72" s="34"/>
      <c r="K72" s="37"/>
      <c r="L72" s="33">
        <f t="shared" si="2"/>
        <v>0</v>
      </c>
    </row>
    <row r="73" s="1" customFormat="1" ht="242.25" spans="1:12">
      <c r="A73" s="16">
        <v>65</v>
      </c>
      <c r="B73" s="20" t="s">
        <v>84</v>
      </c>
      <c r="C73" s="22" t="s">
        <v>85</v>
      </c>
      <c r="D73" s="23" t="s">
        <v>86</v>
      </c>
      <c r="E73" s="42" t="s">
        <v>32</v>
      </c>
      <c r="F73" s="21">
        <v>1</v>
      </c>
      <c r="G73" s="21"/>
      <c r="H73" s="25"/>
      <c r="I73" s="21"/>
      <c r="J73" s="34"/>
      <c r="K73" s="35">
        <v>0.3</v>
      </c>
      <c r="L73" s="33">
        <f t="shared" si="2"/>
        <v>0</v>
      </c>
    </row>
    <row r="74" s="1" customFormat="1" ht="71.25" spans="1:12">
      <c r="A74" s="16">
        <v>66</v>
      </c>
      <c r="B74" s="22" t="s">
        <v>87</v>
      </c>
      <c r="C74" s="38" t="s">
        <v>88</v>
      </c>
      <c r="D74" s="23" t="s">
        <v>89</v>
      </c>
      <c r="E74" s="38" t="s">
        <v>21</v>
      </c>
      <c r="F74" s="21">
        <v>1</v>
      </c>
      <c r="G74" s="21"/>
      <c r="H74" s="25"/>
      <c r="I74" s="21"/>
      <c r="J74" s="34"/>
      <c r="K74" s="36"/>
      <c r="L74" s="33">
        <f t="shared" si="2"/>
        <v>0</v>
      </c>
    </row>
    <row r="75" s="1" customFormat="1" ht="57" spans="1:12">
      <c r="A75" s="16">
        <v>67</v>
      </c>
      <c r="B75" s="20" t="s">
        <v>90</v>
      </c>
      <c r="C75" s="22" t="s">
        <v>91</v>
      </c>
      <c r="D75" s="23" t="s">
        <v>92</v>
      </c>
      <c r="E75" s="38" t="s">
        <v>21</v>
      </c>
      <c r="F75" s="21">
        <v>1</v>
      </c>
      <c r="G75" s="21"/>
      <c r="H75" s="25"/>
      <c r="I75" s="21"/>
      <c r="J75" s="34"/>
      <c r="K75" s="37"/>
      <c r="L75" s="33">
        <f t="shared" si="2"/>
        <v>0</v>
      </c>
    </row>
    <row r="76" s="1" customFormat="1" ht="63" customHeight="1" spans="1:12">
      <c r="A76" s="16">
        <v>68</v>
      </c>
      <c r="B76" s="16"/>
      <c r="C76" s="22" t="s">
        <v>93</v>
      </c>
      <c r="D76" s="23" t="s">
        <v>94</v>
      </c>
      <c r="E76" s="21" t="s">
        <v>21</v>
      </c>
      <c r="F76" s="21">
        <v>1</v>
      </c>
      <c r="G76" s="21"/>
      <c r="H76" s="25"/>
      <c r="I76" s="21"/>
      <c r="J76" s="34"/>
      <c r="K76" s="32">
        <v>0.1</v>
      </c>
      <c r="L76" s="33">
        <f>(H76+J76)*0.1</f>
        <v>0</v>
      </c>
    </row>
    <row r="77" ht="172" customHeight="1" spans="1:12">
      <c r="A77" s="16">
        <v>69</v>
      </c>
      <c r="B77" s="16"/>
      <c r="C77" s="17" t="s">
        <v>95</v>
      </c>
      <c r="D77" s="18" t="s">
        <v>96</v>
      </c>
      <c r="E77" s="16" t="s">
        <v>32</v>
      </c>
      <c r="F77" s="16">
        <v>1</v>
      </c>
      <c r="G77" s="16"/>
      <c r="H77" s="24"/>
      <c r="I77" s="16"/>
      <c r="J77" s="34"/>
      <c r="K77" s="35">
        <v>0.1</v>
      </c>
      <c r="L77" s="33">
        <f>(H77+J77)*0.1</f>
        <v>0</v>
      </c>
    </row>
    <row r="78" ht="81" customHeight="1" spans="1:12">
      <c r="A78" s="16">
        <v>70</v>
      </c>
      <c r="B78" s="16"/>
      <c r="C78" s="17" t="s">
        <v>97</v>
      </c>
      <c r="D78" s="18" t="s">
        <v>98</v>
      </c>
      <c r="E78" s="16" t="s">
        <v>32</v>
      </c>
      <c r="F78" s="16">
        <v>1</v>
      </c>
      <c r="G78" s="16"/>
      <c r="H78" s="24"/>
      <c r="I78" s="16"/>
      <c r="J78" s="34"/>
      <c r="K78" s="37"/>
      <c r="L78" s="33">
        <f>(H78+J78)*0.1</f>
        <v>0</v>
      </c>
    </row>
    <row r="79" ht="36" customHeight="1" spans="1:12">
      <c r="A79" s="39" t="s">
        <v>99</v>
      </c>
      <c r="B79" s="39"/>
      <c r="C79" s="39"/>
      <c r="D79" s="39"/>
      <c r="E79" s="39"/>
      <c r="F79" s="39"/>
      <c r="G79" s="39"/>
      <c r="H79" s="39"/>
      <c r="I79" s="43">
        <f>SUM(L9:L78)</f>
        <v>0</v>
      </c>
      <c r="J79" s="43"/>
      <c r="K79" s="43"/>
      <c r="L79" s="44"/>
    </row>
    <row r="80" ht="87" customHeight="1" spans="1:12">
      <c r="A80" s="40" t="s">
        <v>100</v>
      </c>
      <c r="B80" s="40"/>
      <c r="C80" s="40"/>
      <c r="D80" s="40"/>
      <c r="E80" s="40"/>
      <c r="F80" s="40"/>
      <c r="G80" s="40"/>
      <c r="H80" s="40"/>
      <c r="I80" s="40"/>
      <c r="J80" s="40"/>
      <c r="K80" s="45"/>
      <c r="L80" s="46"/>
    </row>
  </sheetData>
  <mergeCells count="45">
    <mergeCell ref="A2:L2"/>
    <mergeCell ref="A3:C3"/>
    <mergeCell ref="D3:L3"/>
    <mergeCell ref="A4:C4"/>
    <mergeCell ref="D4:L4"/>
    <mergeCell ref="A5:C5"/>
    <mergeCell ref="D5:L5"/>
    <mergeCell ref="A6:C6"/>
    <mergeCell ref="D6:L6"/>
    <mergeCell ref="A7:L7"/>
    <mergeCell ref="B8:C8"/>
    <mergeCell ref="A79:H79"/>
    <mergeCell ref="I79:L79"/>
    <mergeCell ref="A80:L80"/>
    <mergeCell ref="B9:B24"/>
    <mergeCell ref="B25:B36"/>
    <mergeCell ref="B37:B38"/>
    <mergeCell ref="B39:B42"/>
    <mergeCell ref="B43:B46"/>
    <mergeCell ref="B47:B48"/>
    <mergeCell ref="B49:B50"/>
    <mergeCell ref="B51:B54"/>
    <mergeCell ref="B55:B58"/>
    <mergeCell ref="B59:B60"/>
    <mergeCell ref="B61:B62"/>
    <mergeCell ref="B63:B65"/>
    <mergeCell ref="B67:B68"/>
    <mergeCell ref="B69:B70"/>
    <mergeCell ref="B71:B72"/>
    <mergeCell ref="C9:C15"/>
    <mergeCell ref="C17:C19"/>
    <mergeCell ref="C21:C22"/>
    <mergeCell ref="C25:C27"/>
    <mergeCell ref="C29:C30"/>
    <mergeCell ref="C34:C35"/>
    <mergeCell ref="C59:C60"/>
    <mergeCell ref="C61:C62"/>
    <mergeCell ref="C63:C64"/>
    <mergeCell ref="C71:C72"/>
    <mergeCell ref="K9:K24"/>
    <mergeCell ref="K25:K48"/>
    <mergeCell ref="K49:K58"/>
    <mergeCell ref="K59:K72"/>
    <mergeCell ref="K73:K75"/>
    <mergeCell ref="K77:K78"/>
  </mergeCells>
  <pageMargins left="0.393055555555556" right="0.275" top="0.590277777777778" bottom="0.590277777777778" header="0.314583333333333" footer="0.314583333333333"/>
  <pageSetup paperSize="9" scale="9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邓健禹</cp:lastModifiedBy>
  <dcterms:created xsi:type="dcterms:W3CDTF">2006-09-26T03:21:00Z</dcterms:created>
  <cp:lastPrinted>2023-02-27T23:03:00Z</cp:lastPrinted>
  <dcterms:modified xsi:type="dcterms:W3CDTF">2026-05-15T11:55:31Z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5F247FE54C684A80837CD1C5632BDFFC_13</vt:lpwstr>
  </property>
  <property fmtid="{D5CDD505-2E9C-101B-9397-08002B2CF9AE}" pid="3" name="KSOProductBuildVer">
    <vt:lpwstr>2052-11.8.2.11961</vt:lpwstr>
  </property>
</Properties>
</file>