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86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sheet1!$A$3:$E$172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<sst xmlns="http://schemas.openxmlformats.org/spreadsheetml/2006/main" count="513" uniqueCount="179">
  <si>
    <t>附件1</t>
  </si>
  <si>
    <t>205年江门市家电以旧换新、手机3C购新补贴活动
拟补贴企业名单（第十五批）</t>
  </si>
  <si>
    <t>序号</t>
  </si>
  <si>
    <t>区划</t>
  </si>
  <si>
    <t>活动名称</t>
  </si>
  <si>
    <t>拟补贴企业名称</t>
  </si>
  <si>
    <t>拟补贴金额（元）</t>
  </si>
  <si>
    <t>新会区</t>
  </si>
  <si>
    <t>家电以旧换新活动</t>
  </si>
  <si>
    <t>江门市大洋电器电子商务有限公司</t>
  </si>
  <si>
    <t>江门市合晟电器有限公司</t>
  </si>
  <si>
    <t>江门市广兴家电有限公司</t>
  </si>
  <si>
    <t>江门市海之美电器有限公司</t>
  </si>
  <si>
    <t>江门市博贝科技有限公司</t>
  </si>
  <si>
    <t>江门市朝光通信有限公司新会启超大道分公司</t>
  </si>
  <si>
    <t>江门市京瑞电器有限公司</t>
  </si>
  <si>
    <t>江门市金泽电器有限公司</t>
  </si>
  <si>
    <t>江门市汇盈电器有限公司</t>
  </si>
  <si>
    <t>江门市兴力电器贸易有限公司</t>
  </si>
  <si>
    <t>江门市新会区美嘉电器有限公司</t>
  </si>
  <si>
    <t>江门市森诚商贸有限公司</t>
  </si>
  <si>
    <t>江门市恒诚家电有限公司</t>
  </si>
  <si>
    <t>江门市米米电器有限公司</t>
  </si>
  <si>
    <t>江门市大方机电设备有限公司</t>
  </si>
  <si>
    <t>江门市劭康机电有限公司</t>
  </si>
  <si>
    <t>江门市易家优选销售有限公司</t>
  </si>
  <si>
    <t>江门市进美电器有限公司</t>
  </si>
  <si>
    <t>江门市新会区冈州电器贸易有限公司</t>
  </si>
  <si>
    <t>江门市昇海电器有限公司</t>
  </si>
  <si>
    <t>江门市益佳制冷设备工程有限公司</t>
  </si>
  <si>
    <t>江门市有家智能科技有限公司</t>
  </si>
  <si>
    <t>江门丰达机电工程设备有限公司</t>
  </si>
  <si>
    <t>江门市聚信智能科技有限公司</t>
  </si>
  <si>
    <t>江门市新会区鸿兴电器有限公司</t>
  </si>
  <si>
    <t>江门市新会区铭越电器有限公司</t>
  </si>
  <si>
    <t>江门市京之家电器有限公司</t>
  </si>
  <si>
    <t>江门市大润发商业有限公司</t>
  </si>
  <si>
    <t>江门市美鸿电器有限公司</t>
  </si>
  <si>
    <t>江门市新会区合家欢电器有限责任公司</t>
  </si>
  <si>
    <t>江门市新会区炜盈电器有限公司</t>
  </si>
  <si>
    <t>江门市新菱家电有限公司</t>
  </si>
  <si>
    <t>江门市新会区家恒电器有限公司</t>
  </si>
  <si>
    <t>江门市唯臻家电有限公司</t>
  </si>
  <si>
    <t>江门市晨瑞电器有限公司</t>
  </si>
  <si>
    <t>江门市影响力科技有限公司</t>
  </si>
  <si>
    <t>广汇机电工程（江门）有限公司</t>
  </si>
  <si>
    <t>江门市弘发电器有限公司</t>
  </si>
  <si>
    <t>江门市锦驰电器有限公司</t>
  </si>
  <si>
    <t>江门市京浩机电工程有限公司</t>
  </si>
  <si>
    <t>手机、平板、智能手表（手环）购新活动</t>
  </si>
  <si>
    <t>江门市百佳电子商贸有限公司</t>
  </si>
  <si>
    <t>佛山市万明腾电子产品有限公司新会分公司</t>
  </si>
  <si>
    <t>江门市领先数码科技有限公司</t>
  </si>
  <si>
    <t>台山市</t>
  </si>
  <si>
    <t>广东旺宝机电工程有限公司</t>
  </si>
  <si>
    <t>汇蓝科技服务（江门）有限公司</t>
  </si>
  <si>
    <t>江门合信电器营销有限责任公司</t>
  </si>
  <si>
    <t>江门市超扬建设工程有限公司</t>
  </si>
  <si>
    <t>江门市恒发电器营销有限公司</t>
  </si>
  <si>
    <t>江门市苏盈商贸有限公司</t>
  </si>
  <si>
    <t>江门市优硕电子有限公司</t>
  </si>
  <si>
    <t>台山市创亿制冷设备有限公司</t>
  </si>
  <si>
    <t>台山市鼎畅电器有限公司</t>
  </si>
  <si>
    <t>台山市广新电器有限公司</t>
  </si>
  <si>
    <t>台山市恒新网络工程有限公司</t>
  </si>
  <si>
    <t>台山市鸿葳家电有限公司</t>
  </si>
  <si>
    <t>台山市辉和电器有限公司</t>
  </si>
  <si>
    <t>台山市家美电器有限公司</t>
  </si>
  <si>
    <t>台山市家洋电器有限公司</t>
  </si>
  <si>
    <t>台山市家怡电器销售有限公司</t>
  </si>
  <si>
    <t>台山市杰锋计算机网络有限公司</t>
  </si>
  <si>
    <t>台山市京联电器有限公司</t>
  </si>
  <si>
    <t>台山市科诚冷气有限公司</t>
  </si>
  <si>
    <t>台山市科图电器有限公司</t>
  </si>
  <si>
    <t>台山市美盈电器有限公司</t>
  </si>
  <si>
    <t>台山市日新电器有限公司</t>
  </si>
  <si>
    <t>台山市尚新电器销售有限公司</t>
  </si>
  <si>
    <t>台山市泗海商贸有限公司</t>
  </si>
  <si>
    <t>台山市腾耀电器有限公司</t>
  </si>
  <si>
    <t>台山市天俊电器销售有限公司</t>
  </si>
  <si>
    <t>台山市通达电器有限公司</t>
  </si>
  <si>
    <t>台山市桐童电器有限公司</t>
  </si>
  <si>
    <t>台山市轩晖电器有限公司</t>
  </si>
  <si>
    <t>台山市亿力制冷设备有限公司</t>
  </si>
  <si>
    <t>台山市源茂贸易有限公司</t>
  </si>
  <si>
    <t>开平市</t>
  </si>
  <si>
    <t>开平市创中电器有限公司</t>
  </si>
  <si>
    <t>开平市三林电器有限公司</t>
  </si>
  <si>
    <t>开平网微网络科技有限公司</t>
  </si>
  <si>
    <t>开平市华明空调设备有限公司</t>
  </si>
  <si>
    <t>开平市美荣电器有限公司</t>
  </si>
  <si>
    <t>开平市徽德贸易有限公司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</si>
  <si>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</si>
  <si>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</si>
  <si>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</si>
  <si>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</si>
  <si>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</si>
  <si>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</si>
  <si>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</si>
  <si>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开平市京为贸易有限公司</t>
  </si>
  <si>
    <t>开平市品扬电器有限公司</t>
  </si>
  <si>
    <t>开平市荪阳贸易有限公司</t>
  </si>
  <si>
    <t>开平市贵源贸易有限公司</t>
  </si>
  <si>
    <t>开平市美瑞练贸易有限公司</t>
  </si>
  <si>
    <t>开平市焌正洋电器有限公司</t>
  </si>
  <si>
    <t>开平市盈鹏电器有限公司</t>
  </si>
  <si>
    <t>开平圆禾电器有限公司</t>
  </si>
  <si>
    <t>开平市行发贸易有限公司</t>
  </si>
  <si>
    <t>开平市青扬电器有限公司</t>
  </si>
  <si>
    <t>广东广盈数码通讯有限公司开平分公司</t>
  </si>
  <si>
    <t>开平市众慧电器销售有限公司</t>
  </si>
  <si>
    <t>开平市煊赫网络科技有限公司</t>
  </si>
  <si>
    <t>开平市京鑫电器有限公司</t>
  </si>
  <si>
    <t>开平市展汇电器有限公司</t>
  </si>
  <si>
    <t>江门市雷霈电器有限公司</t>
  </si>
  <si>
    <t>江门市腾晟计算机网络工程有限公司</t>
  </si>
  <si>
    <t>开平市鲸电电器有限公司</t>
  </si>
  <si>
    <t>开平市本佳电器有限公司</t>
  </si>
  <si>
    <t>开平市柒洋电器有限公司</t>
  </si>
  <si>
    <t>开平市曙日电讯设备有限公司</t>
  </si>
  <si>
    <t>开平市江源电讯器材有限公司</t>
  </si>
  <si>
    <t>开平市网弘通讯有限公司</t>
  </si>
  <si>
    <t>开平市机锋通讯有限公司</t>
  </si>
  <si>
    <t>开平稳达通讯有限公司</t>
  </si>
  <si>
    <t>鹤山市</t>
  </si>
  <si>
    <t>江门市佰弘电器设备有限公司</t>
  </si>
  <si>
    <t>鹤山市耀邦电器有限公司</t>
  </si>
  <si>
    <t>鹤山市明冠电器有限公司</t>
  </si>
  <si>
    <t>鹤山市恒发商贸有限公司</t>
  </si>
  <si>
    <t>鹤山阿胜电子商务有限公司</t>
  </si>
  <si>
    <t>鹤山市森木电器有限公司</t>
  </si>
  <si>
    <t>鹤山汇鹏商贸有限公司</t>
  </si>
  <si>
    <t>鹤山市佳林家电销售有限公司</t>
  </si>
  <si>
    <t>鹤山市新时代冷气有限公司</t>
  </si>
  <si>
    <t>鹤山市易达通讯有限公司</t>
  </si>
  <si>
    <t>江门市美晟电器有限公司</t>
  </si>
  <si>
    <t>鹤山市鹤翔电器有限公司</t>
  </si>
  <si>
    <t>鹤山市永昇家电贸易有限公司</t>
  </si>
  <si>
    <t>鹤山市众庆电器有限公司</t>
  </si>
  <si>
    <t>江门市澳碧电器有限公司</t>
  </si>
  <si>
    <t>江门市纳一机电工程有限公司</t>
  </si>
  <si>
    <t>鹤山市建凯电器有限公司</t>
  </si>
  <si>
    <t>鹤山市兴兴家电贸易有限公司</t>
  </si>
  <si>
    <t>鹤山市港泓信息科技有限公司</t>
  </si>
  <si>
    <t>鹤山市高联通讯有限公司</t>
  </si>
  <si>
    <t>鹤山市旺丰数码有限公司</t>
  </si>
  <si>
    <t>江门市诚实通讯有限公司</t>
  </si>
  <si>
    <t>恩平市</t>
  </si>
  <si>
    <t>恩平市皇冠电器有限公司</t>
  </si>
  <si>
    <t>恩平市王牌家电有限公司</t>
  </si>
  <si>
    <t>恩平市京汇电器有限公司</t>
  </si>
  <si>
    <t>恩平市顺家电器有限公司</t>
  </si>
  <si>
    <t>恩平市万利家电器有限公司</t>
  </si>
  <si>
    <t>恩平市万家电器商场</t>
  </si>
  <si>
    <t>恩平市粤新冷气有限公司</t>
  </si>
  <si>
    <t>恩平市慕尼克电器有限公司</t>
  </si>
  <si>
    <t>恩平市勇发电器店（个人独资）</t>
  </si>
  <si>
    <t>恩平市光桦电器有限公司</t>
  </si>
  <si>
    <t>恩平市顺鸿电器店（个人独资）</t>
  </si>
  <si>
    <t>恩平市万迦电器店（个人独资）</t>
  </si>
  <si>
    <t>恩平市万祺电器店（个人独资）</t>
  </si>
  <si>
    <t>恩平市爱豆商贸有限公司</t>
  </si>
  <si>
    <t>恩平市台仔电器有限公司</t>
  </si>
  <si>
    <t>恩平市永晴电器有限公司</t>
  </si>
  <si>
    <t>恩平市驰骋家电店（个人独资）</t>
  </si>
  <si>
    <t>恩平市嘉佑电器店（个人独资）</t>
  </si>
  <si>
    <t>恩平市荣科机电设备有限公司</t>
  </si>
  <si>
    <t>恩平市华尔立电器有限公司</t>
  </si>
  <si>
    <t>恩平市臻盈电器店（个人独资）</t>
  </si>
  <si>
    <t>恩平市峻美卫浴电器有限公司</t>
  </si>
  <si>
    <t>恩平市一和数码设备有限公司</t>
  </si>
  <si>
    <t>恩平市海盈美居电器店（个人独资）</t>
  </si>
  <si>
    <t>恩平市天星通讯有限公司</t>
  </si>
  <si>
    <t>恩平机会通信科技有限公司</t>
  </si>
  <si>
    <t>恩平市成辉通信有限公司</t>
  </si>
  <si>
    <t>恩平市鑫盛电讯商行（个人独资）</t>
  </si>
  <si>
    <t>恩平市浩轩通讯设备有限公司</t>
  </si>
  <si>
    <t>合计</t>
  </si>
  <si>
    <t>注：本批审核通过台山市辉和电器有限公司家电项目补贴金额27099.75元，核减已发放的第十一批补贴项目资金269.85元（原因：经复核，项目id：1350838230903861248，净水器非一二级能效水效，不符合补贴要求），因此本批拟补贴金额26829.90元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</si>
</sst>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1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9" fillId="0" borderId="2" xfId="0" applyNumberFormat="1" applyFont="1" applyBorder="1" applyAlignment="1">
      <alignment vertical="center"/>
    </xf>
    <xf numFmtId="176" fontId="7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horizontal="right" vertical="center"/>
    </xf>
    <xf numFmtId="176" fontId="8" fillId="0" borderId="2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10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5&#24180;&#26032;&#20250;&#21306;&#23478;&#30005;&#8220;&#20197;&#26087;&#25442;&#26032;&#8221;&#34917;&#36148;&#23457;&#26680;&#36890;&#36807;&#39033;&#30446;&#27719;&#24635;&#34920;&#65288;&#31532;&#20845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总表"/>
    </sheetNames>
    <sheetDataSet>
      <sheetData sheetId="0" refreshError="1"/>
      <sheetData sheetId="1" refreshError="1"/>
      <sheetData sheetId="2" refreshError="1">
        <row r="2">
          <cell r="BQ2" t="str">
            <v>江门市合晟电器有限公司</v>
          </cell>
          <cell r="BR2">
            <v>58616.95</v>
          </cell>
        </row>
        <row r="3">
          <cell r="BQ3" t="str">
            <v>江门市大洋电器电子商务有限公司</v>
          </cell>
          <cell r="BR3">
            <v>595996.1</v>
          </cell>
        </row>
        <row r="4">
          <cell r="BQ4" t="str">
            <v>江门市大方机电设备有限公司</v>
          </cell>
          <cell r="BR4">
            <v>306032.18</v>
          </cell>
        </row>
        <row r="5">
          <cell r="BQ5" t="str">
            <v>江门市进美电器有限公司</v>
          </cell>
          <cell r="BR5">
            <v>66099.65</v>
          </cell>
        </row>
        <row r="6">
          <cell r="BQ6" t="str">
            <v>江门市美鸿电器有限公司</v>
          </cell>
          <cell r="BR6">
            <v>45942.6</v>
          </cell>
        </row>
        <row r="7">
          <cell r="BQ7" t="str">
            <v>江门市影响力科技有限公司</v>
          </cell>
          <cell r="BR7">
            <v>35288.45</v>
          </cell>
        </row>
        <row r="8">
          <cell r="BQ8" t="str">
            <v>江门市博贝科技有限公司</v>
          </cell>
          <cell r="BR8">
            <v>14706.66</v>
          </cell>
        </row>
        <row r="9">
          <cell r="BQ9" t="str">
            <v>江门市新会区美嘉电器有限公司</v>
          </cell>
          <cell r="BR9">
            <v>65924.3000000001</v>
          </cell>
        </row>
        <row r="10">
          <cell r="BQ10" t="str">
            <v>江门市新会区铭越电器有限公司</v>
          </cell>
          <cell r="BR10">
            <v>120189.65</v>
          </cell>
        </row>
        <row r="11">
          <cell r="BQ11" t="str">
            <v>江门丰达机电工程设备有限公司</v>
          </cell>
          <cell r="BR11">
            <v>75146</v>
          </cell>
        </row>
        <row r="12">
          <cell r="BQ12" t="str">
            <v>江门市有家智能科技有限公司</v>
          </cell>
          <cell r="BR12">
            <v>27440.72</v>
          </cell>
        </row>
        <row r="13">
          <cell r="BQ13" t="str">
            <v>江门市聚信智能科技有限公司</v>
          </cell>
          <cell r="BR13">
            <v>45558.5</v>
          </cell>
        </row>
        <row r="14">
          <cell r="BQ14" t="str">
            <v>江门市新会区冈州电器贸易有限公司</v>
          </cell>
          <cell r="BR14">
            <v>9134.6</v>
          </cell>
        </row>
        <row r="15">
          <cell r="BQ15" t="str">
            <v>江门市米米电器有限公司</v>
          </cell>
          <cell r="BR15">
            <v>47999.65</v>
          </cell>
        </row>
        <row r="16">
          <cell r="BQ16" t="str">
            <v>江门市森诚商贸有限公司</v>
          </cell>
          <cell r="BR16">
            <v>63277</v>
          </cell>
        </row>
        <row r="17">
          <cell r="BQ17" t="str">
            <v>江门市劭康机电有限公司</v>
          </cell>
          <cell r="BR17">
            <v>55873</v>
          </cell>
        </row>
        <row r="18">
          <cell r="BQ18" t="str">
            <v>江门市益佳制冷设备工程有限公司</v>
          </cell>
          <cell r="BR18">
            <v>6740.8</v>
          </cell>
        </row>
        <row r="19">
          <cell r="BQ19" t="str">
            <v>江门市海之美电器有限公司</v>
          </cell>
          <cell r="BR19">
            <v>52097.53</v>
          </cell>
        </row>
        <row r="20">
          <cell r="BQ20" t="str">
            <v>江门市兴力电器贸易有限公司</v>
          </cell>
          <cell r="BR20">
            <v>40859.1</v>
          </cell>
        </row>
        <row r="21">
          <cell r="BQ21" t="str">
            <v>江门市新会区炜盈电器有限公司</v>
          </cell>
          <cell r="BR21">
            <v>18122</v>
          </cell>
        </row>
        <row r="22">
          <cell r="BQ22" t="str">
            <v>江门市金泽电器有限公司</v>
          </cell>
          <cell r="BR22">
            <v>55510.05</v>
          </cell>
        </row>
        <row r="23">
          <cell r="BQ23" t="str">
            <v>江门市广兴家电有限公司</v>
          </cell>
          <cell r="BR23">
            <v>47929.6</v>
          </cell>
        </row>
        <row r="24">
          <cell r="BQ24" t="str">
            <v>江门市京之家电器有限公司</v>
          </cell>
          <cell r="BR24">
            <v>20434.74</v>
          </cell>
        </row>
        <row r="25">
          <cell r="BQ25" t="str">
            <v>江门市新菱家电有限公司</v>
          </cell>
          <cell r="BR25">
            <v>10084</v>
          </cell>
        </row>
        <row r="26">
          <cell r="BQ26" t="str">
            <v>江门市弘发电器有限公司</v>
          </cell>
          <cell r="BR26">
            <v>7919</v>
          </cell>
        </row>
        <row r="27">
          <cell r="BQ27" t="str">
            <v>江门市京瑞电器有限公司</v>
          </cell>
          <cell r="BR27">
            <v>43728</v>
          </cell>
        </row>
        <row r="28">
          <cell r="BQ28" t="str">
            <v>江门市晨瑞电器有限公司</v>
          </cell>
          <cell r="BR28">
            <v>12403.78</v>
          </cell>
        </row>
        <row r="29">
          <cell r="BQ29" t="str">
            <v>江门市唯臻家电有限公司</v>
          </cell>
          <cell r="BR29">
            <v>107625.35</v>
          </cell>
        </row>
        <row r="30">
          <cell r="BQ30" t="str">
            <v>江门市恒诚家电有限公司</v>
          </cell>
          <cell r="BR30">
            <v>32598.4</v>
          </cell>
        </row>
        <row r="31">
          <cell r="BQ31" t="str">
            <v>广汇机电工程（江门）有限公司</v>
          </cell>
          <cell r="BR31">
            <v>5820</v>
          </cell>
        </row>
        <row r="32">
          <cell r="BQ32" t="str">
            <v>江门市新会区家恒电器有限公司</v>
          </cell>
          <cell r="BR32">
            <v>3959.2</v>
          </cell>
        </row>
        <row r="33">
          <cell r="BQ33" t="str">
            <v>江门市昇海电器有限公司</v>
          </cell>
          <cell r="BR33">
            <v>4249.8</v>
          </cell>
        </row>
        <row r="34">
          <cell r="BQ34" t="str">
            <v>江门市汇盈电器有限公司</v>
          </cell>
          <cell r="BR34">
            <v>36687.64</v>
          </cell>
        </row>
        <row r="35">
          <cell r="BQ35" t="str">
            <v>江门市锦驰电器有限公司</v>
          </cell>
          <cell r="BR35">
            <v>46039.1</v>
          </cell>
        </row>
        <row r="36">
          <cell r="BQ36" t="str">
            <v>江门市朝光通信有限公司新会启超大道分公司</v>
          </cell>
          <cell r="BR36">
            <v>6869.6</v>
          </cell>
        </row>
        <row r="37">
          <cell r="BQ37" t="str">
            <v>江门市大润发商业有限公司</v>
          </cell>
          <cell r="BR37">
            <v>859.8</v>
          </cell>
        </row>
        <row r="38">
          <cell r="BQ38" t="str">
            <v>江门市新会区合家欢电器有限责任公司</v>
          </cell>
          <cell r="BR38">
            <v>12877.85</v>
          </cell>
        </row>
        <row r="39">
          <cell r="BQ39" t="str">
            <v>江门市易家优选销售有限公司</v>
          </cell>
          <cell r="BR39">
            <v>1058.85</v>
          </cell>
        </row>
        <row r="40">
          <cell r="BQ40" t="str">
            <v>江门市新会区鸿兴电器有限公司</v>
          </cell>
          <cell r="BR40">
            <v>2889.8</v>
          </cell>
        </row>
        <row r="41">
          <cell r="BQ41" t="str">
            <v>江门市京浩机电工程有限公司</v>
          </cell>
          <cell r="BR41">
            <v>1199.8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8"/>
  <sheetViews>
    <sheetView tabSelected="1" workbookViewId="0">
      <selection activeCell="J7" sqref="J7"/>
    </sheetView>
  </sheetViews>
  <sheetFormatPr defaultColWidth="9" defaultRowHeight="13.5" outlineLevelCol="4"/>
  <cols>
    <col min="1" max="1" width="4.5" style="4" customWidth="1"/>
    <col min="2" max="2" width="7.875" style="4" customWidth="1"/>
    <col min="3" max="3" width="19.9916666666667" style="4" customWidth="1"/>
    <col min="4" max="4" width="42.5" style="5" customWidth="1"/>
    <col min="5" max="5" width="14.9916666666667" style="6" customWidth="1"/>
    <col min="6" max="190" width="9" style="4"/>
    <col min="191" max="16384" width="9" style="7"/>
  </cols>
  <sheetData>
    <row r="1" ht="30.75" customHeight="1" spans="1:5">
      <c r="A1" s="8" t="s">
        <v>0</v>
      </c>
      <c r="B1" s="8"/>
      <c r="C1" s="8"/>
      <c r="D1" s="8"/>
      <c r="E1" s="8"/>
    </row>
    <row r="2" ht="45" customHeight="1" spans="1:5">
      <c r="A2" s="9" t="s">
        <v>1</v>
      </c>
      <c r="B2" s="10"/>
      <c r="C2" s="10"/>
      <c r="D2" s="9"/>
      <c r="E2" s="17"/>
    </row>
    <row r="3" s="1" customFormat="1" ht="46" customHeight="1" spans="1: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</row>
    <row r="4" s="2" customFormat="1" ht="25" customHeight="1" spans="1:5">
      <c r="A4" s="13">
        <v>1</v>
      </c>
      <c r="B4" s="13" t="s">
        <v>7</v>
      </c>
      <c r="C4" s="14" t="s">
        <v>8</v>
      </c>
      <c r="D4" s="15" t="s">
        <v>9</v>
      </c>
      <c r="E4" s="18">
        <f>VLOOKUP(D4,[1]总表!$BQ$2:$BR$41,2,0)</f>
        <v>595996.1</v>
      </c>
    </row>
    <row r="5" s="2" customFormat="1" ht="25" customHeight="1" spans="1:5">
      <c r="A5" s="13">
        <v>2</v>
      </c>
      <c r="B5" s="13" t="s">
        <v>7</v>
      </c>
      <c r="C5" s="14" t="s">
        <v>8</v>
      </c>
      <c r="D5" s="15" t="s">
        <v>10</v>
      </c>
      <c r="E5" s="18">
        <f>VLOOKUP(D5,[1]总表!$BQ$2:$BR$41,2,0)</f>
        <v>58616.95</v>
      </c>
    </row>
    <row r="6" s="2" customFormat="1" ht="25" customHeight="1" spans="1:5">
      <c r="A6" s="13">
        <v>3</v>
      </c>
      <c r="B6" s="13" t="s">
        <v>7</v>
      </c>
      <c r="C6" s="14" t="s">
        <v>8</v>
      </c>
      <c r="D6" s="15" t="s">
        <v>11</v>
      </c>
      <c r="E6" s="18">
        <f>VLOOKUP(D6,[1]总表!$BQ$2:$BR$41,2,0)</f>
        <v>47929.6</v>
      </c>
    </row>
    <row r="7" s="2" customFormat="1" ht="25" customHeight="1" spans="1:5">
      <c r="A7" s="13">
        <v>4</v>
      </c>
      <c r="B7" s="13" t="s">
        <v>7</v>
      </c>
      <c r="C7" s="14" t="s">
        <v>8</v>
      </c>
      <c r="D7" s="15" t="s">
        <v>12</v>
      </c>
      <c r="E7" s="18">
        <f>VLOOKUP(D7,[1]总表!$BQ$2:$BR$41,2,0)</f>
        <v>52097.53</v>
      </c>
    </row>
    <row r="8" s="2" customFormat="1" ht="25" customHeight="1" spans="1:5">
      <c r="A8" s="13">
        <v>5</v>
      </c>
      <c r="B8" s="13" t="s">
        <v>7</v>
      </c>
      <c r="C8" s="14" t="s">
        <v>8</v>
      </c>
      <c r="D8" s="15" t="s">
        <v>13</v>
      </c>
      <c r="E8" s="18">
        <f>VLOOKUP(D8,[1]总表!$BQ$2:$BR$41,2,0)</f>
        <v>14706.66</v>
      </c>
    </row>
    <row r="9" s="2" customFormat="1" ht="25" customHeight="1" spans="1:5">
      <c r="A9" s="13">
        <v>6</v>
      </c>
      <c r="B9" s="13" t="s">
        <v>7</v>
      </c>
      <c r="C9" s="14" t="s">
        <v>8</v>
      </c>
      <c r="D9" s="15" t="s">
        <v>14</v>
      </c>
      <c r="E9" s="18">
        <f>VLOOKUP(D9,[1]总表!$BQ$2:$BR$41,2,0)</f>
        <v>6869.6</v>
      </c>
    </row>
    <row r="10" s="2" customFormat="1" ht="25" customHeight="1" spans="1:5">
      <c r="A10" s="13">
        <v>7</v>
      </c>
      <c r="B10" s="13" t="s">
        <v>7</v>
      </c>
      <c r="C10" s="14" t="s">
        <v>8</v>
      </c>
      <c r="D10" s="15" t="s">
        <v>15</v>
      </c>
      <c r="E10" s="18">
        <f>VLOOKUP(D10,[1]总表!$BQ$2:$BR$41,2,0)</f>
        <v>43728</v>
      </c>
    </row>
    <row r="11" s="2" customFormat="1" ht="25" customHeight="1" spans="1:5">
      <c r="A11" s="13">
        <v>8</v>
      </c>
      <c r="B11" s="13" t="s">
        <v>7</v>
      </c>
      <c r="C11" s="14" t="s">
        <v>8</v>
      </c>
      <c r="D11" s="15" t="s">
        <v>16</v>
      </c>
      <c r="E11" s="18">
        <f>VLOOKUP(D11,[1]总表!$BQ$2:$BR$41,2,0)</f>
        <v>55510.05</v>
      </c>
    </row>
    <row r="12" s="2" customFormat="1" ht="25" customHeight="1" spans="1:5">
      <c r="A12" s="13">
        <v>9</v>
      </c>
      <c r="B12" s="13" t="s">
        <v>7</v>
      </c>
      <c r="C12" s="14" t="s">
        <v>8</v>
      </c>
      <c r="D12" s="15" t="s">
        <v>17</v>
      </c>
      <c r="E12" s="18">
        <f>VLOOKUP(D12,[1]总表!$BQ$2:$BR$41,2,0)</f>
        <v>36687.64</v>
      </c>
    </row>
    <row r="13" s="2" customFormat="1" ht="25" customHeight="1" spans="1:5">
      <c r="A13" s="13">
        <v>10</v>
      </c>
      <c r="B13" s="13" t="s">
        <v>7</v>
      </c>
      <c r="C13" s="14" t="s">
        <v>8</v>
      </c>
      <c r="D13" s="15" t="s">
        <v>18</v>
      </c>
      <c r="E13" s="18">
        <f>VLOOKUP(D13,[1]总表!$BQ$2:$BR$41,2,0)</f>
        <v>40859.1</v>
      </c>
    </row>
    <row r="14" s="2" customFormat="1" ht="25" customHeight="1" spans="1:5">
      <c r="A14" s="13">
        <v>11</v>
      </c>
      <c r="B14" s="13" t="s">
        <v>7</v>
      </c>
      <c r="C14" s="14" t="s">
        <v>8</v>
      </c>
      <c r="D14" s="15" t="s">
        <v>19</v>
      </c>
      <c r="E14" s="18">
        <f>VLOOKUP(D14,[1]总表!$BQ$2:$BR$41,2,0)</f>
        <v>65924.3000000001</v>
      </c>
    </row>
    <row r="15" s="2" customFormat="1" ht="25" customHeight="1" spans="1:5">
      <c r="A15" s="13">
        <v>12</v>
      </c>
      <c r="B15" s="13" t="s">
        <v>7</v>
      </c>
      <c r="C15" s="14" t="s">
        <v>8</v>
      </c>
      <c r="D15" s="15" t="s">
        <v>20</v>
      </c>
      <c r="E15" s="18">
        <f>VLOOKUP(D15,[1]总表!$BQ$2:$BR$41,2,0)</f>
        <v>63277</v>
      </c>
    </row>
    <row r="16" s="2" customFormat="1" ht="25" customHeight="1" spans="1:5">
      <c r="A16" s="13">
        <v>13</v>
      </c>
      <c r="B16" s="13" t="s">
        <v>7</v>
      </c>
      <c r="C16" s="14" t="s">
        <v>8</v>
      </c>
      <c r="D16" s="15" t="s">
        <v>21</v>
      </c>
      <c r="E16" s="18">
        <f>VLOOKUP(D16,[1]总表!$BQ$2:$BR$41,2,0)</f>
        <v>32598.4</v>
      </c>
    </row>
    <row r="17" s="2" customFormat="1" ht="25" customHeight="1" spans="1:5">
      <c r="A17" s="13">
        <v>14</v>
      </c>
      <c r="B17" s="13" t="s">
        <v>7</v>
      </c>
      <c r="C17" s="14" t="s">
        <v>8</v>
      </c>
      <c r="D17" s="15" t="s">
        <v>22</v>
      </c>
      <c r="E17" s="18">
        <f>VLOOKUP(D17,[1]总表!$BQ$2:$BR$41,2,0)</f>
        <v>47999.65</v>
      </c>
    </row>
    <row r="18" s="2" customFormat="1" ht="25" customHeight="1" spans="1:5">
      <c r="A18" s="13">
        <v>15</v>
      </c>
      <c r="B18" s="13" t="s">
        <v>7</v>
      </c>
      <c r="C18" s="14" t="s">
        <v>8</v>
      </c>
      <c r="D18" s="15" t="s">
        <v>23</v>
      </c>
      <c r="E18" s="18">
        <f>VLOOKUP(D18,[1]总表!$BQ$2:$BR$41,2,0)</f>
        <v>306032.18</v>
      </c>
    </row>
    <row r="19" s="2" customFormat="1" ht="25" customHeight="1" spans="1:5">
      <c r="A19" s="13">
        <v>16</v>
      </c>
      <c r="B19" s="13" t="s">
        <v>7</v>
      </c>
      <c r="C19" s="14" t="s">
        <v>8</v>
      </c>
      <c r="D19" s="15" t="s">
        <v>24</v>
      </c>
      <c r="E19" s="18">
        <f>VLOOKUP(D19,[1]总表!$BQ$2:$BR$41,2,0)</f>
        <v>55873</v>
      </c>
    </row>
    <row r="20" s="2" customFormat="1" ht="25" customHeight="1" spans="1:5">
      <c r="A20" s="13">
        <v>17</v>
      </c>
      <c r="B20" s="13" t="s">
        <v>7</v>
      </c>
      <c r="C20" s="14" t="s">
        <v>8</v>
      </c>
      <c r="D20" s="15" t="s">
        <v>25</v>
      </c>
      <c r="E20" s="18">
        <f>VLOOKUP(D20,[1]总表!$BQ$2:$BR$41,2,0)</f>
        <v>1058.85</v>
      </c>
    </row>
    <row r="21" s="2" customFormat="1" ht="25" customHeight="1" spans="1:5">
      <c r="A21" s="13">
        <v>18</v>
      </c>
      <c r="B21" s="13" t="s">
        <v>7</v>
      </c>
      <c r="C21" s="14" t="s">
        <v>8</v>
      </c>
      <c r="D21" s="15" t="s">
        <v>26</v>
      </c>
      <c r="E21" s="18">
        <f>VLOOKUP(D21,[1]总表!$BQ$2:$BR$41,2,0)</f>
        <v>66099.65</v>
      </c>
    </row>
    <row r="22" s="2" customFormat="1" ht="25" customHeight="1" spans="1:5">
      <c r="A22" s="13">
        <v>19</v>
      </c>
      <c r="B22" s="13" t="s">
        <v>7</v>
      </c>
      <c r="C22" s="14" t="s">
        <v>8</v>
      </c>
      <c r="D22" s="15" t="s">
        <v>27</v>
      </c>
      <c r="E22" s="18">
        <f>VLOOKUP(D22,[1]总表!$BQ$2:$BR$41,2,0)</f>
        <v>9134.6</v>
      </c>
    </row>
    <row r="23" s="2" customFormat="1" ht="25" customHeight="1" spans="1:5">
      <c r="A23" s="13">
        <v>20</v>
      </c>
      <c r="B23" s="13" t="s">
        <v>7</v>
      </c>
      <c r="C23" s="14" t="s">
        <v>8</v>
      </c>
      <c r="D23" s="15" t="s">
        <v>28</v>
      </c>
      <c r="E23" s="18">
        <f>VLOOKUP(D23,[1]总表!$BQ$2:$BR$41,2,0)</f>
        <v>4249.8</v>
      </c>
    </row>
    <row r="24" s="2" customFormat="1" ht="25" customHeight="1" spans="1:5">
      <c r="A24" s="13">
        <v>21</v>
      </c>
      <c r="B24" s="13" t="s">
        <v>7</v>
      </c>
      <c r="C24" s="14" t="s">
        <v>8</v>
      </c>
      <c r="D24" s="15" t="s">
        <v>29</v>
      </c>
      <c r="E24" s="18">
        <f>VLOOKUP(D24,[1]总表!$BQ$2:$BR$41,2,0)</f>
        <v>6740.8</v>
      </c>
    </row>
    <row r="25" s="2" customFormat="1" ht="25" customHeight="1" spans="1:5">
      <c r="A25" s="13">
        <v>22</v>
      </c>
      <c r="B25" s="13" t="s">
        <v>7</v>
      </c>
      <c r="C25" s="14" t="s">
        <v>8</v>
      </c>
      <c r="D25" s="15" t="s">
        <v>30</v>
      </c>
      <c r="E25" s="18">
        <f>VLOOKUP(D25,[1]总表!$BQ$2:$BR$41,2,0)</f>
        <v>27440.72</v>
      </c>
    </row>
    <row r="26" s="2" customFormat="1" ht="25" customHeight="1" spans="1:5">
      <c r="A26" s="13">
        <v>23</v>
      </c>
      <c r="B26" s="13" t="s">
        <v>7</v>
      </c>
      <c r="C26" s="14" t="s">
        <v>8</v>
      </c>
      <c r="D26" s="15" t="s">
        <v>31</v>
      </c>
      <c r="E26" s="18">
        <f>VLOOKUP(D26,[1]总表!$BQ$2:$BR$41,2,0)</f>
        <v>75146</v>
      </c>
    </row>
    <row r="27" s="2" customFormat="1" ht="25" customHeight="1" spans="1:5">
      <c r="A27" s="13">
        <v>24</v>
      </c>
      <c r="B27" s="13" t="s">
        <v>7</v>
      </c>
      <c r="C27" s="14" t="s">
        <v>8</v>
      </c>
      <c r="D27" s="15" t="s">
        <v>32</v>
      </c>
      <c r="E27" s="18">
        <f>VLOOKUP(D27,[1]总表!$BQ$2:$BR$41,2,0)</f>
        <v>45558.5</v>
      </c>
    </row>
    <row r="28" s="2" customFormat="1" ht="25" customHeight="1" spans="1:5">
      <c r="A28" s="13">
        <v>25</v>
      </c>
      <c r="B28" s="13" t="s">
        <v>7</v>
      </c>
      <c r="C28" s="14" t="s">
        <v>8</v>
      </c>
      <c r="D28" s="15" t="s">
        <v>33</v>
      </c>
      <c r="E28" s="18">
        <f>VLOOKUP(D28,[1]总表!$BQ$2:$BR$41,2,0)</f>
        <v>2889.8</v>
      </c>
    </row>
    <row r="29" s="2" customFormat="1" ht="25" customHeight="1" spans="1:5">
      <c r="A29" s="13">
        <v>26</v>
      </c>
      <c r="B29" s="13" t="s">
        <v>7</v>
      </c>
      <c r="C29" s="14" t="s">
        <v>8</v>
      </c>
      <c r="D29" s="15" t="s">
        <v>34</v>
      </c>
      <c r="E29" s="18">
        <f>VLOOKUP(D29,[1]总表!$BQ$2:$BR$41,2,0)</f>
        <v>120189.65</v>
      </c>
    </row>
    <row r="30" s="2" customFormat="1" ht="25" customHeight="1" spans="1:5">
      <c r="A30" s="13">
        <v>27</v>
      </c>
      <c r="B30" s="13" t="s">
        <v>7</v>
      </c>
      <c r="C30" s="14" t="s">
        <v>8</v>
      </c>
      <c r="D30" s="15" t="s">
        <v>35</v>
      </c>
      <c r="E30" s="18">
        <f>VLOOKUP(D30,[1]总表!$BQ$2:$BR$41,2,0)</f>
        <v>20434.74</v>
      </c>
    </row>
    <row r="31" s="2" customFormat="1" ht="25" customHeight="1" spans="1:5">
      <c r="A31" s="13">
        <v>28</v>
      </c>
      <c r="B31" s="13" t="s">
        <v>7</v>
      </c>
      <c r="C31" s="14" t="s">
        <v>8</v>
      </c>
      <c r="D31" s="16" t="s">
        <v>36</v>
      </c>
      <c r="E31" s="18">
        <f>VLOOKUP(D31,[1]总表!$BQ$2:$BR$41,2,0)</f>
        <v>859.8</v>
      </c>
    </row>
    <row r="32" s="2" customFormat="1" ht="25" customHeight="1" spans="1:5">
      <c r="A32" s="13">
        <v>29</v>
      </c>
      <c r="B32" s="13" t="s">
        <v>7</v>
      </c>
      <c r="C32" s="14" t="s">
        <v>8</v>
      </c>
      <c r="D32" s="16" t="s">
        <v>37</v>
      </c>
      <c r="E32" s="18">
        <f>VLOOKUP(D32,[1]总表!$BQ$2:$BR$41,2,0)</f>
        <v>45942.6</v>
      </c>
    </row>
    <row r="33" s="2" customFormat="1" ht="25" customHeight="1" spans="1:5">
      <c r="A33" s="13">
        <v>30</v>
      </c>
      <c r="B33" s="13" t="s">
        <v>7</v>
      </c>
      <c r="C33" s="14" t="s">
        <v>8</v>
      </c>
      <c r="D33" s="16" t="s">
        <v>38</v>
      </c>
      <c r="E33" s="18">
        <f>VLOOKUP(D33,[1]总表!$BQ$2:$BR$41,2,0)</f>
        <v>12877.85</v>
      </c>
    </row>
    <row r="34" s="2" customFormat="1" ht="25" customHeight="1" spans="1:5">
      <c r="A34" s="13">
        <v>31</v>
      </c>
      <c r="B34" s="13" t="s">
        <v>7</v>
      </c>
      <c r="C34" s="14" t="s">
        <v>8</v>
      </c>
      <c r="D34" s="15" t="s">
        <v>39</v>
      </c>
      <c r="E34" s="18">
        <f>VLOOKUP(D34,[1]总表!$BQ$2:$BR$41,2,0)</f>
        <v>18122</v>
      </c>
    </row>
    <row r="35" s="2" customFormat="1" ht="25" customHeight="1" spans="1:5">
      <c r="A35" s="13">
        <v>32</v>
      </c>
      <c r="B35" s="13" t="s">
        <v>7</v>
      </c>
      <c r="C35" s="14" t="s">
        <v>8</v>
      </c>
      <c r="D35" s="15" t="s">
        <v>40</v>
      </c>
      <c r="E35" s="18">
        <f>VLOOKUP(D35,[1]总表!$BQ$2:$BR$41,2,0)</f>
        <v>10084</v>
      </c>
    </row>
    <row r="36" s="2" customFormat="1" ht="25" customHeight="1" spans="1:5">
      <c r="A36" s="13">
        <v>33</v>
      </c>
      <c r="B36" s="13" t="s">
        <v>7</v>
      </c>
      <c r="C36" s="14" t="s">
        <v>8</v>
      </c>
      <c r="D36" s="15" t="s">
        <v>41</v>
      </c>
      <c r="E36" s="18">
        <f>VLOOKUP(D36,[1]总表!$BQ$2:$BR$41,2,0)</f>
        <v>3959.2</v>
      </c>
    </row>
    <row r="37" s="2" customFormat="1" ht="25" customHeight="1" spans="1:5">
      <c r="A37" s="13">
        <v>34</v>
      </c>
      <c r="B37" s="13" t="s">
        <v>7</v>
      </c>
      <c r="C37" s="14" t="s">
        <v>8</v>
      </c>
      <c r="D37" s="15" t="s">
        <v>42</v>
      </c>
      <c r="E37" s="18">
        <f>VLOOKUP(D37,[1]总表!$BQ$2:$BR$41,2,0)</f>
        <v>107625.35</v>
      </c>
    </row>
    <row r="38" s="2" customFormat="1" ht="25" customHeight="1" spans="1:5">
      <c r="A38" s="13">
        <v>35</v>
      </c>
      <c r="B38" s="13" t="s">
        <v>7</v>
      </c>
      <c r="C38" s="14" t="s">
        <v>8</v>
      </c>
      <c r="D38" s="15" t="s">
        <v>43</v>
      </c>
      <c r="E38" s="18">
        <f>VLOOKUP(D38,[1]总表!$BQ$2:$BR$41,2,0)</f>
        <v>12403.78</v>
      </c>
    </row>
    <row r="39" s="2" customFormat="1" ht="25" customHeight="1" spans="1:5">
      <c r="A39" s="13">
        <v>36</v>
      </c>
      <c r="B39" s="13" t="s">
        <v>7</v>
      </c>
      <c r="C39" s="14" t="s">
        <v>8</v>
      </c>
      <c r="D39" s="16" t="s">
        <v>44</v>
      </c>
      <c r="E39" s="18">
        <f>VLOOKUP(D39,[1]总表!$BQ$2:$BR$41,2,0)</f>
        <v>35288.45</v>
      </c>
    </row>
    <row r="40" s="2" customFormat="1" ht="25" customHeight="1" spans="1:5">
      <c r="A40" s="13">
        <v>37</v>
      </c>
      <c r="B40" s="13" t="s">
        <v>7</v>
      </c>
      <c r="C40" s="14" t="s">
        <v>8</v>
      </c>
      <c r="D40" s="15" t="s">
        <v>45</v>
      </c>
      <c r="E40" s="18">
        <f>VLOOKUP(D40,[1]总表!$BQ$2:$BR$41,2,0)</f>
        <v>5820</v>
      </c>
    </row>
    <row r="41" s="2" customFormat="1" ht="25" customHeight="1" spans="1:5">
      <c r="A41" s="13">
        <v>38</v>
      </c>
      <c r="B41" s="13" t="s">
        <v>7</v>
      </c>
      <c r="C41" s="14" t="s">
        <v>8</v>
      </c>
      <c r="D41" s="15" t="s">
        <v>46</v>
      </c>
      <c r="E41" s="18">
        <f>VLOOKUP(D41,[1]总表!$BQ$2:$BR$41,2,0)</f>
        <v>7919</v>
      </c>
    </row>
    <row r="42" s="2" customFormat="1" ht="25" customHeight="1" spans="1:5">
      <c r="A42" s="13">
        <v>39</v>
      </c>
      <c r="B42" s="13" t="s">
        <v>7</v>
      </c>
      <c r="C42" s="14" t="s">
        <v>8</v>
      </c>
      <c r="D42" s="15" t="s">
        <v>47</v>
      </c>
      <c r="E42" s="18">
        <f>VLOOKUP(D42,[1]总表!$BQ$2:$BR$41,2,0)</f>
        <v>46039.1</v>
      </c>
    </row>
    <row r="43" s="2" customFormat="1" ht="25" customHeight="1" spans="1:5">
      <c r="A43" s="13">
        <v>40</v>
      </c>
      <c r="B43" s="13" t="s">
        <v>7</v>
      </c>
      <c r="C43" s="14" t="s">
        <v>8</v>
      </c>
      <c r="D43" s="15" t="s">
        <v>48</v>
      </c>
      <c r="E43" s="18">
        <f>VLOOKUP(D43,[1]总表!$BQ$2:$BR$41,2,0)</f>
        <v>1199.8</v>
      </c>
    </row>
    <row r="44" s="2" customFormat="1" ht="25" customHeight="1" spans="1:5">
      <c r="A44" s="13">
        <v>41</v>
      </c>
      <c r="B44" s="13" t="s">
        <v>7</v>
      </c>
      <c r="C44" s="14" t="s">
        <v>49</v>
      </c>
      <c r="D44" s="15" t="s">
        <v>50</v>
      </c>
      <c r="E44" s="19">
        <v>35317.5499999999</v>
      </c>
    </row>
    <row r="45" s="2" customFormat="1" ht="25" customHeight="1" spans="1:5">
      <c r="A45" s="13">
        <v>42</v>
      </c>
      <c r="B45" s="13" t="s">
        <v>7</v>
      </c>
      <c r="C45" s="14" t="s">
        <v>49</v>
      </c>
      <c r="D45" s="15" t="s">
        <v>13</v>
      </c>
      <c r="E45" s="19">
        <v>183671.970000001</v>
      </c>
    </row>
    <row r="46" s="2" customFormat="1" ht="25" customHeight="1" spans="1:5">
      <c r="A46" s="13">
        <v>43</v>
      </c>
      <c r="B46" s="13" t="s">
        <v>7</v>
      </c>
      <c r="C46" s="14" t="s">
        <v>49</v>
      </c>
      <c r="D46" s="15" t="s">
        <v>51</v>
      </c>
      <c r="E46" s="19">
        <v>4899.7</v>
      </c>
    </row>
    <row r="47" s="2" customFormat="1" ht="25" customHeight="1" spans="1:5">
      <c r="A47" s="13">
        <v>44</v>
      </c>
      <c r="B47" s="13" t="s">
        <v>7</v>
      </c>
      <c r="C47" s="14" t="s">
        <v>49</v>
      </c>
      <c r="D47" s="15" t="s">
        <v>52</v>
      </c>
      <c r="E47" s="19">
        <v>500</v>
      </c>
    </row>
    <row r="48" s="2" customFormat="1" ht="25" customHeight="1" spans="1:5">
      <c r="A48" s="13">
        <v>45</v>
      </c>
      <c r="B48" s="13" t="s">
        <v>53</v>
      </c>
      <c r="C48" s="14" t="s">
        <v>8</v>
      </c>
      <c r="D48" s="15" t="s">
        <v>54</v>
      </c>
      <c r="E48" s="20">
        <v>11553.2</v>
      </c>
    </row>
    <row r="49" s="2" customFormat="1" ht="25" customHeight="1" spans="1:5">
      <c r="A49" s="13">
        <v>46</v>
      </c>
      <c r="B49" s="13" t="s">
        <v>53</v>
      </c>
      <c r="C49" s="14" t="s">
        <v>8</v>
      </c>
      <c r="D49" s="15" t="s">
        <v>55</v>
      </c>
      <c r="E49" s="20">
        <v>15194.5</v>
      </c>
    </row>
    <row r="50" s="2" customFormat="1" ht="25" customHeight="1" spans="1:5">
      <c r="A50" s="13">
        <v>47</v>
      </c>
      <c r="B50" s="13" t="s">
        <v>53</v>
      </c>
      <c r="C50" s="14" t="s">
        <v>8</v>
      </c>
      <c r="D50" s="15" t="s">
        <v>56</v>
      </c>
      <c r="E50" s="20">
        <v>6178.4</v>
      </c>
    </row>
    <row r="51" s="2" customFormat="1" ht="25" customHeight="1" spans="1:5">
      <c r="A51" s="13">
        <v>48</v>
      </c>
      <c r="B51" s="13" t="s">
        <v>53</v>
      </c>
      <c r="C51" s="14" t="s">
        <v>8</v>
      </c>
      <c r="D51" s="15" t="s">
        <v>57</v>
      </c>
      <c r="E51" s="20">
        <v>797.8</v>
      </c>
    </row>
    <row r="52" s="2" customFormat="1" ht="25" customHeight="1" spans="1:5">
      <c r="A52" s="13">
        <v>49</v>
      </c>
      <c r="B52" s="13" t="s">
        <v>53</v>
      </c>
      <c r="C52" s="14" t="s">
        <v>8</v>
      </c>
      <c r="D52" s="15" t="s">
        <v>58</v>
      </c>
      <c r="E52" s="20">
        <v>37617.3</v>
      </c>
    </row>
    <row r="53" s="2" customFormat="1" ht="25" customHeight="1" spans="1:5">
      <c r="A53" s="13">
        <v>50</v>
      </c>
      <c r="B53" s="13" t="s">
        <v>53</v>
      </c>
      <c r="C53" s="14" t="s">
        <v>8</v>
      </c>
      <c r="D53" s="15" t="s">
        <v>59</v>
      </c>
      <c r="E53" s="20">
        <v>22702.65</v>
      </c>
    </row>
    <row r="54" s="2" customFormat="1" ht="25" customHeight="1" spans="1:5">
      <c r="A54" s="13">
        <v>51</v>
      </c>
      <c r="B54" s="13" t="s">
        <v>53</v>
      </c>
      <c r="C54" s="14" t="s">
        <v>8</v>
      </c>
      <c r="D54" s="15" t="s">
        <v>60</v>
      </c>
      <c r="E54" s="20">
        <v>5999.2</v>
      </c>
    </row>
    <row r="55" s="2" customFormat="1" ht="25" customHeight="1" spans="1:5">
      <c r="A55" s="13">
        <v>52</v>
      </c>
      <c r="B55" s="13" t="s">
        <v>53</v>
      </c>
      <c r="C55" s="14" t="s">
        <v>8</v>
      </c>
      <c r="D55" s="15" t="s">
        <v>61</v>
      </c>
      <c r="E55" s="20">
        <v>19482.2</v>
      </c>
    </row>
    <row r="56" s="2" customFormat="1" ht="25" customHeight="1" spans="1:5">
      <c r="A56" s="13">
        <v>53</v>
      </c>
      <c r="B56" s="13" t="s">
        <v>53</v>
      </c>
      <c r="C56" s="14" t="s">
        <v>8</v>
      </c>
      <c r="D56" s="15" t="s">
        <v>62</v>
      </c>
      <c r="E56" s="20">
        <v>2995</v>
      </c>
    </row>
    <row r="57" s="2" customFormat="1" ht="25" customHeight="1" spans="1:5">
      <c r="A57" s="13">
        <v>54</v>
      </c>
      <c r="B57" s="13" t="s">
        <v>53</v>
      </c>
      <c r="C57" s="14" t="s">
        <v>8</v>
      </c>
      <c r="D57" s="15" t="s">
        <v>63</v>
      </c>
      <c r="E57" s="20">
        <v>16698.35</v>
      </c>
    </row>
    <row r="58" s="2" customFormat="1" ht="25" customHeight="1" spans="1:5">
      <c r="A58" s="13">
        <v>55</v>
      </c>
      <c r="B58" s="13" t="s">
        <v>53</v>
      </c>
      <c r="C58" s="14" t="s">
        <v>8</v>
      </c>
      <c r="D58" s="15" t="s">
        <v>64</v>
      </c>
      <c r="E58" s="20">
        <v>19062.95</v>
      </c>
    </row>
    <row r="59" s="2" customFormat="1" ht="25" customHeight="1" spans="1:5">
      <c r="A59" s="13">
        <v>56</v>
      </c>
      <c r="B59" s="13" t="s">
        <v>53</v>
      </c>
      <c r="C59" s="14" t="s">
        <v>8</v>
      </c>
      <c r="D59" s="15" t="s">
        <v>65</v>
      </c>
      <c r="E59" s="20">
        <v>17974.7</v>
      </c>
    </row>
    <row r="60" s="2" customFormat="1" ht="25" customHeight="1" spans="1:5">
      <c r="A60" s="13">
        <v>57</v>
      </c>
      <c r="B60" s="13" t="s">
        <v>53</v>
      </c>
      <c r="C60" s="14" t="s">
        <v>8</v>
      </c>
      <c r="D60" s="15" t="s">
        <v>66</v>
      </c>
      <c r="E60" s="20">
        <f>27099.75-269.85</f>
        <v>26829.9</v>
      </c>
    </row>
    <row r="61" s="2" customFormat="1" ht="25" customHeight="1" spans="1:5">
      <c r="A61" s="13">
        <v>58</v>
      </c>
      <c r="B61" s="13" t="s">
        <v>53</v>
      </c>
      <c r="C61" s="14" t="s">
        <v>8</v>
      </c>
      <c r="D61" s="15" t="s">
        <v>67</v>
      </c>
      <c r="E61" s="20">
        <v>3229.05</v>
      </c>
    </row>
    <row r="62" s="2" customFormat="1" ht="25" customHeight="1" spans="1:5">
      <c r="A62" s="13">
        <v>59</v>
      </c>
      <c r="B62" s="13" t="s">
        <v>53</v>
      </c>
      <c r="C62" s="14" t="s">
        <v>8</v>
      </c>
      <c r="D62" s="15" t="s">
        <v>68</v>
      </c>
      <c r="E62" s="20">
        <v>17851</v>
      </c>
    </row>
    <row r="63" s="2" customFormat="1" ht="25" customHeight="1" spans="1:5">
      <c r="A63" s="13">
        <v>60</v>
      </c>
      <c r="B63" s="13" t="s">
        <v>53</v>
      </c>
      <c r="C63" s="14" t="s">
        <v>8</v>
      </c>
      <c r="D63" s="15" t="s">
        <v>69</v>
      </c>
      <c r="E63" s="20">
        <v>6524.8</v>
      </c>
    </row>
    <row r="64" s="2" customFormat="1" ht="25" customHeight="1" spans="1:5">
      <c r="A64" s="13">
        <v>61</v>
      </c>
      <c r="B64" s="13" t="s">
        <v>53</v>
      </c>
      <c r="C64" s="14" t="s">
        <v>8</v>
      </c>
      <c r="D64" s="15" t="s">
        <v>70</v>
      </c>
      <c r="E64" s="20">
        <v>3159.6</v>
      </c>
    </row>
    <row r="65" s="2" customFormat="1" ht="25" customHeight="1" spans="1:5">
      <c r="A65" s="13">
        <v>62</v>
      </c>
      <c r="B65" s="13" t="s">
        <v>53</v>
      </c>
      <c r="C65" s="14" t="s">
        <v>8</v>
      </c>
      <c r="D65" s="15" t="s">
        <v>71</v>
      </c>
      <c r="E65" s="20">
        <v>278830.499999999</v>
      </c>
    </row>
    <row r="66" s="2" customFormat="1" ht="25" customHeight="1" spans="1:5">
      <c r="A66" s="13">
        <v>63</v>
      </c>
      <c r="B66" s="13" t="s">
        <v>53</v>
      </c>
      <c r="C66" s="14" t="s">
        <v>8</v>
      </c>
      <c r="D66" s="15" t="s">
        <v>72</v>
      </c>
      <c r="E66" s="20">
        <v>5998.4</v>
      </c>
    </row>
    <row r="67" s="2" customFormat="1" ht="25" customHeight="1" spans="1:5">
      <c r="A67" s="13">
        <v>64</v>
      </c>
      <c r="B67" s="13" t="s">
        <v>53</v>
      </c>
      <c r="C67" s="14" t="s">
        <v>8</v>
      </c>
      <c r="D67" s="15" t="s">
        <v>73</v>
      </c>
      <c r="E67" s="20">
        <v>16605.6</v>
      </c>
    </row>
    <row r="68" s="2" customFormat="1" ht="25" customHeight="1" spans="1:5">
      <c r="A68" s="13">
        <v>65</v>
      </c>
      <c r="B68" s="13" t="s">
        <v>53</v>
      </c>
      <c r="C68" s="14" t="s">
        <v>8</v>
      </c>
      <c r="D68" s="15" t="s">
        <v>74</v>
      </c>
      <c r="E68" s="20">
        <v>63804.75</v>
      </c>
    </row>
    <row r="69" s="2" customFormat="1" ht="25" customHeight="1" spans="1:5">
      <c r="A69" s="13">
        <v>66</v>
      </c>
      <c r="B69" s="13" t="s">
        <v>53</v>
      </c>
      <c r="C69" s="14" t="s">
        <v>8</v>
      </c>
      <c r="D69" s="15" t="s">
        <v>75</v>
      </c>
      <c r="E69" s="20">
        <v>5250</v>
      </c>
    </row>
    <row r="70" s="2" customFormat="1" ht="25" customHeight="1" spans="1:5">
      <c r="A70" s="13">
        <v>67</v>
      </c>
      <c r="B70" s="13" t="s">
        <v>53</v>
      </c>
      <c r="C70" s="14" t="s">
        <v>8</v>
      </c>
      <c r="D70" s="15" t="s">
        <v>76</v>
      </c>
      <c r="E70" s="20">
        <v>23007.25</v>
      </c>
    </row>
    <row r="71" s="2" customFormat="1" ht="25" customHeight="1" spans="1:5">
      <c r="A71" s="13">
        <v>68</v>
      </c>
      <c r="B71" s="13" t="s">
        <v>53</v>
      </c>
      <c r="C71" s="14" t="s">
        <v>8</v>
      </c>
      <c r="D71" s="15" t="s">
        <v>77</v>
      </c>
      <c r="E71" s="20">
        <v>1419.8</v>
      </c>
    </row>
    <row r="72" s="2" customFormat="1" ht="25" customHeight="1" spans="1:5">
      <c r="A72" s="13">
        <v>69</v>
      </c>
      <c r="B72" s="13" t="s">
        <v>53</v>
      </c>
      <c r="C72" s="14" t="s">
        <v>8</v>
      </c>
      <c r="D72" s="15" t="s">
        <v>78</v>
      </c>
      <c r="E72" s="20">
        <v>46270.1</v>
      </c>
    </row>
    <row r="73" s="2" customFormat="1" ht="25" customHeight="1" spans="1:5">
      <c r="A73" s="13">
        <v>70</v>
      </c>
      <c r="B73" s="13" t="s">
        <v>53</v>
      </c>
      <c r="C73" s="14" t="s">
        <v>8</v>
      </c>
      <c r="D73" s="15" t="s">
        <v>79</v>
      </c>
      <c r="E73" s="20">
        <v>308</v>
      </c>
    </row>
    <row r="74" s="2" customFormat="1" ht="25" customHeight="1" spans="1:5">
      <c r="A74" s="13">
        <v>71</v>
      </c>
      <c r="B74" s="13" t="s">
        <v>53</v>
      </c>
      <c r="C74" s="14" t="s">
        <v>8</v>
      </c>
      <c r="D74" s="15" t="s">
        <v>80</v>
      </c>
      <c r="E74" s="20">
        <v>22533.1</v>
      </c>
    </row>
    <row r="75" s="2" customFormat="1" ht="25" customHeight="1" spans="1:5">
      <c r="A75" s="13">
        <v>72</v>
      </c>
      <c r="B75" s="13" t="s">
        <v>53</v>
      </c>
      <c r="C75" s="14" t="s">
        <v>8</v>
      </c>
      <c r="D75" s="15" t="s">
        <v>81</v>
      </c>
      <c r="E75" s="20">
        <v>16641.9</v>
      </c>
    </row>
    <row r="76" s="2" customFormat="1" ht="25" customHeight="1" spans="1:5">
      <c r="A76" s="13">
        <v>73</v>
      </c>
      <c r="B76" s="13" t="s">
        <v>53</v>
      </c>
      <c r="C76" s="14" t="s">
        <v>8</v>
      </c>
      <c r="D76" s="15" t="s">
        <v>82</v>
      </c>
      <c r="E76" s="20">
        <v>89839.45</v>
      </c>
    </row>
    <row r="77" s="2" customFormat="1" ht="25" customHeight="1" spans="1:5">
      <c r="A77" s="13">
        <v>74</v>
      </c>
      <c r="B77" s="13" t="s">
        <v>53</v>
      </c>
      <c r="C77" s="14" t="s">
        <v>8</v>
      </c>
      <c r="D77" s="15" t="s">
        <v>83</v>
      </c>
      <c r="E77" s="20">
        <v>27376.45</v>
      </c>
    </row>
    <row r="78" s="2" customFormat="1" ht="25" customHeight="1" spans="1:5">
      <c r="A78" s="13">
        <v>75</v>
      </c>
      <c r="B78" s="13" t="s">
        <v>53</v>
      </c>
      <c r="C78" s="14" t="s">
        <v>8</v>
      </c>
      <c r="D78" s="15" t="s">
        <v>84</v>
      </c>
      <c r="E78" s="20">
        <v>8533.4</v>
      </c>
    </row>
    <row r="79" s="2" customFormat="1" ht="25" customHeight="1" spans="1:5">
      <c r="A79" s="13">
        <v>76</v>
      </c>
      <c r="B79" s="13" t="s">
        <v>85</v>
      </c>
      <c r="C79" s="14" t="s">
        <v>8</v>
      </c>
      <c r="D79" s="15" t="s">
        <v>86</v>
      </c>
      <c r="E79" s="20">
        <v>5460.7</v>
      </c>
    </row>
    <row r="80" s="2" customFormat="1" ht="25" customHeight="1" spans="1:5">
      <c r="A80" s="13">
        <v>77</v>
      </c>
      <c r="B80" s="13" t="s">
        <v>85</v>
      </c>
      <c r="C80" s="14" t="s">
        <v>8</v>
      </c>
      <c r="D80" s="14" t="s">
        <v>87</v>
      </c>
      <c r="E80" s="21">
        <v>5047.4</v>
      </c>
    </row>
    <row r="81" s="2" customFormat="1" ht="25" customHeight="1" spans="1:5">
      <c r="A81" s="13">
        <v>78</v>
      </c>
      <c r="B81" s="13" t="s">
        <v>85</v>
      </c>
      <c r="C81" s="14" t="s">
        <v>8</v>
      </c>
      <c r="D81" s="14" t="s">
        <v>88</v>
      </c>
      <c r="E81" s="21">
        <v>5416.02</v>
      </c>
    </row>
    <row r="82" s="2" customFormat="1" ht="25" customHeight="1" spans="1:5">
      <c r="A82" s="13">
        <v>79</v>
      </c>
      <c r="B82" s="13" t="s">
        <v>85</v>
      </c>
      <c r="C82" s="14" t="s">
        <v>8</v>
      </c>
      <c r="D82" s="14" t="s">
        <v>89</v>
      </c>
      <c r="E82" s="21">
        <v>3709.3</v>
      </c>
    </row>
    <row r="83" s="2" customFormat="1" ht="25" customHeight="1" spans="1:5">
      <c r="A83" s="13">
        <v>80</v>
      </c>
      <c r="B83" s="13" t="s">
        <v>85</v>
      </c>
      <c r="C83" s="14" t="s">
        <v>8</v>
      </c>
      <c r="D83" s="14" t="s">
        <v>90</v>
      </c>
      <c r="E83" s="21">
        <v>9788.15</v>
      </c>
    </row>
    <row r="84" s="2" customFormat="1" ht="25" customHeight="1" spans="1:5">
      <c r="A84" s="13">
        <v>81</v>
      </c>
      <c r="B84" s="13" t="s">
        <v>85</v>
      </c>
      <c r="C84" s="14" t="s">
        <v>8</v>
      </c>
      <c r="D84" s="14" t="s">
        <v>91</v>
      </c>
      <c r="E84" s="21">
        <v>4445.8</v>
      </c>
    </row>
    <row r="85" s="2" customFormat="1" ht="25" customHeight="1" spans="1:5">
      <c r="A85" s="13">
        <v>82</v>
      </c>
      <c r="B85" s="13" t="s">
        <v>85</v>
      </c>
      <c r="C85" s="14" t="s">
        <v>8</v>
      </c>
      <c r="D85" s="14" t="s">
        <v>92</v>
      </c>
      <c r="E85" s="21">
        <v>60106.6500000001</v>
      </c>
    </row>
    <row r="86" s="2" customFormat="1" ht="25" customHeight="1" spans="1:5">
      <c r="A86" s="13">
        <v>83</v>
      </c>
      <c r="B86" s="13" t="s">
        <v>85</v>
      </c>
      <c r="C86" s="14" t="s">
        <v>8</v>
      </c>
      <c r="D86" s="14" t="s">
        <v>93</v>
      </c>
      <c r="E86" s="21">
        <v>28230.55</v>
      </c>
    </row>
    <row r="87" s="2" customFormat="1" ht="25" customHeight="1" spans="1:5">
      <c r="A87" s="13">
        <v>84</v>
      </c>
      <c r="B87" s="13" t="s">
        <v>85</v>
      </c>
      <c r="C87" s="14" t="s">
        <v>8</v>
      </c>
      <c r="D87" s="14" t="s">
        <v>94</v>
      </c>
      <c r="E87" s="21">
        <v>33812.3</v>
      </c>
    </row>
    <row r="88" s="2" customFormat="1" ht="25" customHeight="1" spans="1:5">
      <c r="A88" s="13">
        <v>85</v>
      </c>
      <c r="B88" s="13" t="s">
        <v>85</v>
      </c>
      <c r="C88" s="14" t="s">
        <v>8</v>
      </c>
      <c r="D88" s="14" t="s">
        <v>95</v>
      </c>
      <c r="E88" s="21">
        <v>16454.8</v>
      </c>
    </row>
    <row r="89" s="2" customFormat="1" ht="25" customHeight="1" spans="1:5">
      <c r="A89" s="13">
        <v>86</v>
      </c>
      <c r="B89" s="13" t="s">
        <v>85</v>
      </c>
      <c r="C89" s="14" t="s">
        <v>8</v>
      </c>
      <c r="D89" s="14" t="s">
        <v>96</v>
      </c>
      <c r="E89" s="21">
        <v>6573.2</v>
      </c>
    </row>
    <row r="90" s="2" customFormat="1" ht="25" customHeight="1" spans="1:5">
      <c r="A90" s="13">
        <v>87</v>
      </c>
      <c r="B90" s="13" t="s">
        <v>85</v>
      </c>
      <c r="C90" s="14" t="s">
        <v>8</v>
      </c>
      <c r="D90" s="14" t="s">
        <v>97</v>
      </c>
      <c r="E90" s="21">
        <v>9861.9</v>
      </c>
    </row>
    <row r="91" s="2" customFormat="1" ht="25" customHeight="1" spans="1:5">
      <c r="A91" s="13">
        <v>88</v>
      </c>
      <c r="B91" s="13" t="s">
        <v>85</v>
      </c>
      <c r="C91" s="14" t="s">
        <v>8</v>
      </c>
      <c r="D91" s="14" t="s">
        <v>98</v>
      </c>
      <c r="E91" s="21">
        <v>1250</v>
      </c>
    </row>
    <row r="92" s="2" customFormat="1" ht="25" customHeight="1" spans="1:5">
      <c r="A92" s="13">
        <v>89</v>
      </c>
      <c r="B92" s="13" t="s">
        <v>85</v>
      </c>
      <c r="C92" s="14" t="s">
        <v>8</v>
      </c>
      <c r="D92" s="14" t="s">
        <v>99</v>
      </c>
      <c r="E92" s="21">
        <v>95022.7</v>
      </c>
    </row>
    <row r="93" s="2" customFormat="1" ht="25" customHeight="1" spans="1:5">
      <c r="A93" s="13">
        <v>90</v>
      </c>
      <c r="B93" s="13" t="s">
        <v>85</v>
      </c>
      <c r="C93" s="14" t="s">
        <v>8</v>
      </c>
      <c r="D93" s="14" t="s">
        <v>100</v>
      </c>
      <c r="E93" s="21">
        <v>1789.4</v>
      </c>
    </row>
    <row r="94" s="2" customFormat="1" ht="25" customHeight="1" spans="1:5">
      <c r="A94" s="13">
        <v>91</v>
      </c>
      <c r="B94" s="13" t="s">
        <v>85</v>
      </c>
      <c r="C94" s="14" t="s">
        <v>8</v>
      </c>
      <c r="D94" s="14" t="s">
        <v>101</v>
      </c>
      <c r="E94" s="21">
        <v>499.8</v>
      </c>
    </row>
    <row r="95" s="2" customFormat="1" ht="25" customHeight="1" spans="1:5">
      <c r="A95" s="13">
        <v>92</v>
      </c>
      <c r="B95" s="13" t="s">
        <v>85</v>
      </c>
      <c r="C95" s="14" t="s">
        <v>8</v>
      </c>
      <c r="D95" s="14" t="s">
        <v>102</v>
      </c>
      <c r="E95" s="21">
        <v>15710.6</v>
      </c>
    </row>
    <row r="96" s="2" customFormat="1" ht="25" customHeight="1" spans="1:5">
      <c r="A96" s="13">
        <v>93</v>
      </c>
      <c r="B96" s="13" t="s">
        <v>85</v>
      </c>
      <c r="C96" s="14" t="s">
        <v>8</v>
      </c>
      <c r="D96" s="14" t="s">
        <v>103</v>
      </c>
      <c r="E96" s="21">
        <v>2564.55</v>
      </c>
    </row>
    <row r="97" s="2" customFormat="1" ht="25" customHeight="1" spans="1:5">
      <c r="A97" s="13">
        <v>94</v>
      </c>
      <c r="B97" s="13" t="s">
        <v>85</v>
      </c>
      <c r="C97" s="14" t="s">
        <v>8</v>
      </c>
      <c r="D97" s="14" t="s">
        <v>104</v>
      </c>
      <c r="E97" s="21">
        <v>2791.1</v>
      </c>
    </row>
    <row r="98" s="2" customFormat="1" ht="25" customHeight="1" spans="1:5">
      <c r="A98" s="13">
        <v>95</v>
      </c>
      <c r="B98" s="13" t="s">
        <v>85</v>
      </c>
      <c r="C98" s="14" t="s">
        <v>8</v>
      </c>
      <c r="D98" s="14" t="s">
        <v>105</v>
      </c>
      <c r="E98" s="21">
        <v>3235.65</v>
      </c>
    </row>
    <row r="99" s="2" customFormat="1" ht="25" customHeight="1" spans="1:5">
      <c r="A99" s="13">
        <v>96</v>
      </c>
      <c r="B99" s="13" t="s">
        <v>85</v>
      </c>
      <c r="C99" s="14" t="s">
        <v>8</v>
      </c>
      <c r="D99" s="14" t="s">
        <v>106</v>
      </c>
      <c r="E99" s="21">
        <v>10903.9</v>
      </c>
    </row>
    <row r="100" s="2" customFormat="1" ht="25" customHeight="1" spans="1:5">
      <c r="A100" s="13">
        <v>97</v>
      </c>
      <c r="B100" s="13" t="s">
        <v>85</v>
      </c>
      <c r="C100" s="14" t="s">
        <v>8</v>
      </c>
      <c r="D100" s="14" t="s">
        <v>107</v>
      </c>
      <c r="E100" s="21">
        <v>509.85</v>
      </c>
    </row>
    <row r="101" s="2" customFormat="1" ht="25" customHeight="1" spans="1:5">
      <c r="A101" s="13">
        <v>98</v>
      </c>
      <c r="B101" s="13" t="s">
        <v>85</v>
      </c>
      <c r="C101" s="14" t="s">
        <v>8</v>
      </c>
      <c r="D101" s="14" t="s">
        <v>108</v>
      </c>
      <c r="E101" s="21">
        <v>3636.7</v>
      </c>
    </row>
    <row r="102" s="2" customFormat="1" ht="25" customHeight="1" spans="1:5">
      <c r="A102" s="13">
        <v>99</v>
      </c>
      <c r="B102" s="13" t="s">
        <v>85</v>
      </c>
      <c r="C102" s="14" t="s">
        <v>8</v>
      </c>
      <c r="D102" s="14" t="s">
        <v>109</v>
      </c>
      <c r="E102" s="21">
        <v>1449.8</v>
      </c>
    </row>
    <row r="103" s="2" customFormat="1" ht="25" customHeight="1" spans="1:5">
      <c r="A103" s="13">
        <v>100</v>
      </c>
      <c r="B103" s="13" t="s">
        <v>85</v>
      </c>
      <c r="C103" s="14" t="s">
        <v>8</v>
      </c>
      <c r="D103" s="14" t="s">
        <v>110</v>
      </c>
      <c r="E103" s="21">
        <v>449.85</v>
      </c>
    </row>
    <row r="104" s="2" customFormat="1" ht="25" customHeight="1" spans="1:5">
      <c r="A104" s="13">
        <v>101</v>
      </c>
      <c r="B104" s="13" t="s">
        <v>85</v>
      </c>
      <c r="C104" s="14" t="s">
        <v>8</v>
      </c>
      <c r="D104" s="14" t="s">
        <v>111</v>
      </c>
      <c r="E104" s="21">
        <v>1896</v>
      </c>
    </row>
    <row r="105" s="2" customFormat="1" ht="25" customHeight="1" spans="1:5">
      <c r="A105" s="13">
        <v>102</v>
      </c>
      <c r="B105" s="13" t="s">
        <v>85</v>
      </c>
      <c r="C105" s="14" t="s">
        <v>8</v>
      </c>
      <c r="D105" s="14" t="s">
        <v>112</v>
      </c>
      <c r="E105" s="21">
        <v>8279.74</v>
      </c>
    </row>
    <row r="106" s="2" customFormat="1" ht="25" customHeight="1" spans="1:5">
      <c r="A106" s="13">
        <v>103</v>
      </c>
      <c r="B106" s="13" t="s">
        <v>85</v>
      </c>
      <c r="C106" s="14" t="s">
        <v>8</v>
      </c>
      <c r="D106" s="14" t="s">
        <v>113</v>
      </c>
      <c r="E106" s="21">
        <v>1479.8</v>
      </c>
    </row>
    <row r="107" s="2" customFormat="1" ht="25" customHeight="1" spans="1:5">
      <c r="A107" s="13">
        <v>104</v>
      </c>
      <c r="B107" s="13" t="s">
        <v>85</v>
      </c>
      <c r="C107" s="14" t="s">
        <v>8</v>
      </c>
      <c r="D107" s="14" t="s">
        <v>114</v>
      </c>
      <c r="E107" s="21">
        <v>5778</v>
      </c>
    </row>
    <row r="108" s="2" customFormat="1" ht="25" customHeight="1" spans="1:5">
      <c r="A108" s="13">
        <v>105</v>
      </c>
      <c r="B108" s="13" t="s">
        <v>85</v>
      </c>
      <c r="C108" s="14" t="s">
        <v>8</v>
      </c>
      <c r="D108" s="14" t="s">
        <v>115</v>
      </c>
      <c r="E108" s="21">
        <v>3579.4</v>
      </c>
    </row>
    <row r="109" s="2" customFormat="1" ht="25" customHeight="1" spans="1:5">
      <c r="A109" s="13">
        <v>106</v>
      </c>
      <c r="B109" s="13" t="s">
        <v>85</v>
      </c>
      <c r="C109" s="14" t="s">
        <v>8</v>
      </c>
      <c r="D109" s="14" t="s">
        <v>116</v>
      </c>
      <c r="E109" s="21">
        <v>2119.45</v>
      </c>
    </row>
    <row r="110" s="2" customFormat="1" ht="25" customHeight="1" spans="1:5">
      <c r="A110" s="13">
        <v>107</v>
      </c>
      <c r="B110" s="13" t="s">
        <v>85</v>
      </c>
      <c r="C110" s="14" t="s">
        <v>8</v>
      </c>
      <c r="D110" s="14" t="s">
        <v>117</v>
      </c>
      <c r="E110" s="21">
        <v>1559.8</v>
      </c>
    </row>
    <row r="111" s="2" customFormat="1" ht="25" customHeight="1" spans="1:5">
      <c r="A111" s="13">
        <v>108</v>
      </c>
      <c r="B111" s="13" t="s">
        <v>85</v>
      </c>
      <c r="C111" s="14" t="s">
        <v>8</v>
      </c>
      <c r="D111" s="14" t="s">
        <v>118</v>
      </c>
      <c r="E111" s="21">
        <v>299.85</v>
      </c>
    </row>
    <row r="112" s="2" customFormat="1" ht="25" customHeight="1" spans="1:5">
      <c r="A112" s="13">
        <v>109</v>
      </c>
      <c r="B112" s="13" t="s">
        <v>85</v>
      </c>
      <c r="C112" s="14" t="s">
        <v>49</v>
      </c>
      <c r="D112" s="14" t="s">
        <v>88</v>
      </c>
      <c r="E112" s="22">
        <v>15747.92</v>
      </c>
    </row>
    <row r="113" s="2" customFormat="1" ht="25" customHeight="1" spans="1:5">
      <c r="A113" s="13">
        <v>110</v>
      </c>
      <c r="B113" s="13" t="s">
        <v>85</v>
      </c>
      <c r="C113" s="14" t="s">
        <v>49</v>
      </c>
      <c r="D113" s="14" t="s">
        <v>119</v>
      </c>
      <c r="E113" s="22">
        <v>13226.9</v>
      </c>
    </row>
    <row r="114" s="2" customFormat="1" ht="25" customHeight="1" spans="1:5">
      <c r="A114" s="13">
        <v>111</v>
      </c>
      <c r="B114" s="13" t="s">
        <v>85</v>
      </c>
      <c r="C114" s="14" t="s">
        <v>49</v>
      </c>
      <c r="D114" s="14" t="s">
        <v>120</v>
      </c>
      <c r="E114" s="22">
        <v>19695.6</v>
      </c>
    </row>
    <row r="115" s="2" customFormat="1" ht="25" customHeight="1" spans="1:5">
      <c r="A115" s="13">
        <v>112</v>
      </c>
      <c r="B115" s="13" t="s">
        <v>85</v>
      </c>
      <c r="C115" s="14" t="s">
        <v>49</v>
      </c>
      <c r="D115" s="14" t="s">
        <v>109</v>
      </c>
      <c r="E115" s="22">
        <v>10537.3</v>
      </c>
    </row>
    <row r="116" s="2" customFormat="1" ht="25" customHeight="1" spans="1:5">
      <c r="A116" s="13">
        <v>113</v>
      </c>
      <c r="B116" s="13" t="s">
        <v>85</v>
      </c>
      <c r="C116" s="14" t="s">
        <v>49</v>
      </c>
      <c r="D116" s="14" t="s">
        <v>121</v>
      </c>
      <c r="E116" s="22">
        <v>4758.95</v>
      </c>
    </row>
    <row r="117" s="2" customFormat="1" ht="25" customHeight="1" spans="1:5">
      <c r="A117" s="13">
        <v>114</v>
      </c>
      <c r="B117" s="13" t="s">
        <v>85</v>
      </c>
      <c r="C117" s="14" t="s">
        <v>49</v>
      </c>
      <c r="D117" s="14" t="s">
        <v>122</v>
      </c>
      <c r="E117" s="22">
        <v>33602.45</v>
      </c>
    </row>
    <row r="118" s="2" customFormat="1" ht="25" customHeight="1" spans="1:5">
      <c r="A118" s="13">
        <v>115</v>
      </c>
      <c r="B118" s="13" t="s">
        <v>85</v>
      </c>
      <c r="C118" s="14" t="s">
        <v>49</v>
      </c>
      <c r="D118" s="14" t="s">
        <v>123</v>
      </c>
      <c r="E118" s="21">
        <v>16355.05</v>
      </c>
    </row>
    <row r="119" s="2" customFormat="1" ht="25" customHeight="1" spans="1:5">
      <c r="A119" s="13">
        <v>116</v>
      </c>
      <c r="B119" s="13" t="s">
        <v>124</v>
      </c>
      <c r="C119" s="14" t="s">
        <v>8</v>
      </c>
      <c r="D119" s="14" t="s">
        <v>125</v>
      </c>
      <c r="E119" s="23">
        <v>82284.8</v>
      </c>
    </row>
    <row r="120" s="2" customFormat="1" ht="25" customHeight="1" spans="1:5">
      <c r="A120" s="13">
        <v>117</v>
      </c>
      <c r="B120" s="13" t="s">
        <v>124</v>
      </c>
      <c r="C120" s="14" t="s">
        <v>8</v>
      </c>
      <c r="D120" s="14" t="s">
        <v>126</v>
      </c>
      <c r="E120" s="23">
        <v>81221.32</v>
      </c>
    </row>
    <row r="121" s="2" customFormat="1" ht="25" customHeight="1" spans="1:5">
      <c r="A121" s="13">
        <v>118</v>
      </c>
      <c r="B121" s="13" t="s">
        <v>124</v>
      </c>
      <c r="C121" s="14" t="s">
        <v>8</v>
      </c>
      <c r="D121" s="14" t="s">
        <v>127</v>
      </c>
      <c r="E121" s="23">
        <v>78581.74</v>
      </c>
    </row>
    <row r="122" s="2" customFormat="1" ht="25" customHeight="1" spans="1:5">
      <c r="A122" s="13">
        <v>119</v>
      </c>
      <c r="B122" s="13" t="s">
        <v>124</v>
      </c>
      <c r="C122" s="14" t="s">
        <v>8</v>
      </c>
      <c r="D122" s="14" t="s">
        <v>128</v>
      </c>
      <c r="E122" s="23">
        <v>46242.15</v>
      </c>
    </row>
    <row r="123" s="2" customFormat="1" ht="25" customHeight="1" spans="1:5">
      <c r="A123" s="13">
        <v>120</v>
      </c>
      <c r="B123" s="13" t="s">
        <v>124</v>
      </c>
      <c r="C123" s="14" t="s">
        <v>8</v>
      </c>
      <c r="D123" s="14" t="s">
        <v>129</v>
      </c>
      <c r="E123" s="23">
        <v>33519.2</v>
      </c>
    </row>
    <row r="124" s="2" customFormat="1" ht="25" customHeight="1" spans="1:5">
      <c r="A124" s="13">
        <v>121</v>
      </c>
      <c r="B124" s="13" t="s">
        <v>124</v>
      </c>
      <c r="C124" s="14" t="s">
        <v>8</v>
      </c>
      <c r="D124" s="14" t="s">
        <v>130</v>
      </c>
      <c r="E124" s="23">
        <v>26750.45</v>
      </c>
    </row>
    <row r="125" s="2" customFormat="1" ht="25" customHeight="1" spans="1:5">
      <c r="A125" s="13">
        <v>122</v>
      </c>
      <c r="B125" s="13" t="s">
        <v>124</v>
      </c>
      <c r="C125" s="14" t="s">
        <v>8</v>
      </c>
      <c r="D125" s="14" t="s">
        <v>131</v>
      </c>
      <c r="E125" s="23">
        <v>20963.95</v>
      </c>
    </row>
    <row r="126" s="2" customFormat="1" ht="25" customHeight="1" spans="1:5">
      <c r="A126" s="13">
        <v>123</v>
      </c>
      <c r="B126" s="13" t="s">
        <v>124</v>
      </c>
      <c r="C126" s="14" t="s">
        <v>8</v>
      </c>
      <c r="D126" s="14" t="s">
        <v>132</v>
      </c>
      <c r="E126" s="23">
        <v>15393.25</v>
      </c>
    </row>
    <row r="127" s="2" customFormat="1" ht="25" customHeight="1" spans="1:5">
      <c r="A127" s="13">
        <v>124</v>
      </c>
      <c r="B127" s="13" t="s">
        <v>124</v>
      </c>
      <c r="C127" s="14" t="s">
        <v>8</v>
      </c>
      <c r="D127" s="14" t="s">
        <v>133</v>
      </c>
      <c r="E127" s="23">
        <v>14018.2</v>
      </c>
    </row>
    <row r="128" s="2" customFormat="1" ht="25" customHeight="1" spans="1:5">
      <c r="A128" s="13">
        <v>125</v>
      </c>
      <c r="B128" s="13" t="s">
        <v>124</v>
      </c>
      <c r="C128" s="14" t="s">
        <v>8</v>
      </c>
      <c r="D128" s="14" t="s">
        <v>134</v>
      </c>
      <c r="E128" s="23">
        <v>9908.42</v>
      </c>
    </row>
    <row r="129" s="2" customFormat="1" ht="25" customHeight="1" spans="1:5">
      <c r="A129" s="13">
        <v>126</v>
      </c>
      <c r="B129" s="13" t="s">
        <v>124</v>
      </c>
      <c r="C129" s="14" t="s">
        <v>8</v>
      </c>
      <c r="D129" s="14" t="s">
        <v>135</v>
      </c>
      <c r="E129" s="23">
        <v>5869.6</v>
      </c>
    </row>
    <row r="130" s="2" customFormat="1" ht="25" customHeight="1" spans="1:5">
      <c r="A130" s="13">
        <v>127</v>
      </c>
      <c r="B130" s="13" t="s">
        <v>124</v>
      </c>
      <c r="C130" s="14" t="s">
        <v>8</v>
      </c>
      <c r="D130" s="14" t="s">
        <v>136</v>
      </c>
      <c r="E130" s="23">
        <v>4409.45</v>
      </c>
    </row>
    <row r="131" s="2" customFormat="1" ht="25" customHeight="1" spans="1:5">
      <c r="A131" s="13">
        <v>128</v>
      </c>
      <c r="B131" s="13" t="s">
        <v>124</v>
      </c>
      <c r="C131" s="14" t="s">
        <v>8</v>
      </c>
      <c r="D131" s="14" t="s">
        <v>137</v>
      </c>
      <c r="E131" s="23">
        <v>3348.45</v>
      </c>
    </row>
    <row r="132" s="2" customFormat="1" ht="25" customHeight="1" spans="1:5">
      <c r="A132" s="13">
        <v>129</v>
      </c>
      <c r="B132" s="13" t="s">
        <v>124</v>
      </c>
      <c r="C132" s="14" t="s">
        <v>8</v>
      </c>
      <c r="D132" s="14" t="s">
        <v>138</v>
      </c>
      <c r="E132" s="23">
        <v>2757.2</v>
      </c>
    </row>
    <row r="133" s="2" customFormat="1" ht="25" customHeight="1" spans="1:5">
      <c r="A133" s="13">
        <v>130</v>
      </c>
      <c r="B133" s="13" t="s">
        <v>124</v>
      </c>
      <c r="C133" s="14" t="s">
        <v>8</v>
      </c>
      <c r="D133" s="14" t="s">
        <v>139</v>
      </c>
      <c r="E133" s="23">
        <v>2180</v>
      </c>
    </row>
    <row r="134" s="2" customFormat="1" ht="25" customHeight="1" spans="1:5">
      <c r="A134" s="13">
        <v>131</v>
      </c>
      <c r="B134" s="13" t="s">
        <v>124</v>
      </c>
      <c r="C134" s="14" t="s">
        <v>8</v>
      </c>
      <c r="D134" s="14" t="s">
        <v>140</v>
      </c>
      <c r="E134" s="23">
        <v>2000</v>
      </c>
    </row>
    <row r="135" s="2" customFormat="1" ht="25" customHeight="1" spans="1:5">
      <c r="A135" s="13">
        <v>132</v>
      </c>
      <c r="B135" s="13" t="s">
        <v>124</v>
      </c>
      <c r="C135" s="14" t="s">
        <v>8</v>
      </c>
      <c r="D135" s="14" t="s">
        <v>141</v>
      </c>
      <c r="E135" s="23">
        <v>1899.4</v>
      </c>
    </row>
    <row r="136" s="2" customFormat="1" ht="25" customHeight="1" spans="1:5">
      <c r="A136" s="13">
        <v>133</v>
      </c>
      <c r="B136" s="13" t="s">
        <v>124</v>
      </c>
      <c r="C136" s="14" t="s">
        <v>8</v>
      </c>
      <c r="D136" s="14" t="s">
        <v>142</v>
      </c>
      <c r="E136" s="23">
        <v>1839.8</v>
      </c>
    </row>
    <row r="137" s="2" customFormat="1" ht="25" customHeight="1" spans="1:5">
      <c r="A137" s="13">
        <v>134</v>
      </c>
      <c r="B137" s="13" t="s">
        <v>124</v>
      </c>
      <c r="C137" s="14" t="s">
        <v>49</v>
      </c>
      <c r="D137" s="24" t="s">
        <v>143</v>
      </c>
      <c r="E137" s="22">
        <v>55786.1999999999</v>
      </c>
    </row>
    <row r="138" s="2" customFormat="1" ht="25" customHeight="1" spans="1:5">
      <c r="A138" s="13">
        <v>135</v>
      </c>
      <c r="B138" s="13" t="s">
        <v>124</v>
      </c>
      <c r="C138" s="14" t="s">
        <v>49</v>
      </c>
      <c r="D138" s="24" t="s">
        <v>144</v>
      </c>
      <c r="E138" s="22">
        <v>6799.1</v>
      </c>
    </row>
    <row r="139" s="2" customFormat="1" ht="25" customHeight="1" spans="1:5">
      <c r="A139" s="13">
        <v>136</v>
      </c>
      <c r="B139" s="13" t="s">
        <v>124</v>
      </c>
      <c r="C139" s="14" t="s">
        <v>49</v>
      </c>
      <c r="D139" s="24" t="s">
        <v>145</v>
      </c>
      <c r="E139" s="22">
        <v>3123.95</v>
      </c>
    </row>
    <row r="140" s="2" customFormat="1" ht="25" customHeight="1" spans="1:5">
      <c r="A140" s="13">
        <v>137</v>
      </c>
      <c r="B140" s="13" t="s">
        <v>124</v>
      </c>
      <c r="C140" s="14" t="s">
        <v>49</v>
      </c>
      <c r="D140" s="24" t="s">
        <v>134</v>
      </c>
      <c r="E140" s="22">
        <v>46799.2999999999</v>
      </c>
    </row>
    <row r="141" s="2" customFormat="1" ht="25" customHeight="1" spans="1:5">
      <c r="A141" s="13">
        <v>138</v>
      </c>
      <c r="B141" s="13" t="s">
        <v>124</v>
      </c>
      <c r="C141" s="14" t="s">
        <v>49</v>
      </c>
      <c r="D141" s="24" t="s">
        <v>146</v>
      </c>
      <c r="E141" s="22">
        <v>4729.1</v>
      </c>
    </row>
    <row r="142" s="3" customFormat="1" ht="25" customHeight="1" spans="1:5">
      <c r="A142" s="13">
        <v>139</v>
      </c>
      <c r="B142" s="13" t="s">
        <v>147</v>
      </c>
      <c r="C142" s="14" t="s">
        <v>8</v>
      </c>
      <c r="D142" s="14" t="s">
        <v>148</v>
      </c>
      <c r="E142" s="21">
        <v>65208.6</v>
      </c>
    </row>
    <row r="143" s="3" customFormat="1" ht="25" customHeight="1" spans="1:5">
      <c r="A143" s="13">
        <v>140</v>
      </c>
      <c r="B143" s="13" t="s">
        <v>147</v>
      </c>
      <c r="C143" s="14" t="s">
        <v>8</v>
      </c>
      <c r="D143" s="14" t="s">
        <v>149</v>
      </c>
      <c r="E143" s="21">
        <v>114516.68</v>
      </c>
    </row>
    <row r="144" s="3" customFormat="1" ht="25" customHeight="1" spans="1:5">
      <c r="A144" s="13">
        <v>141</v>
      </c>
      <c r="B144" s="13" t="s">
        <v>147</v>
      </c>
      <c r="C144" s="14" t="s">
        <v>8</v>
      </c>
      <c r="D144" s="14" t="s">
        <v>150</v>
      </c>
      <c r="E144" s="21">
        <v>224961.6</v>
      </c>
    </row>
    <row r="145" s="3" customFormat="1" ht="25" customHeight="1" spans="1:5">
      <c r="A145" s="13">
        <v>142</v>
      </c>
      <c r="B145" s="13" t="s">
        <v>147</v>
      </c>
      <c r="C145" s="14" t="s">
        <v>8</v>
      </c>
      <c r="D145" s="14" t="s">
        <v>151</v>
      </c>
      <c r="E145" s="21">
        <v>31460.65</v>
      </c>
    </row>
    <row r="146" s="3" customFormat="1" ht="25" customHeight="1" spans="1:5">
      <c r="A146" s="13">
        <v>143</v>
      </c>
      <c r="B146" s="13" t="s">
        <v>147</v>
      </c>
      <c r="C146" s="14" t="s">
        <v>8</v>
      </c>
      <c r="D146" s="14" t="s">
        <v>152</v>
      </c>
      <c r="E146" s="21">
        <v>218931.58</v>
      </c>
    </row>
    <row r="147" s="3" customFormat="1" ht="25" customHeight="1" spans="1:5">
      <c r="A147" s="13">
        <v>144</v>
      </c>
      <c r="B147" s="13" t="s">
        <v>147</v>
      </c>
      <c r="C147" s="14" t="s">
        <v>8</v>
      </c>
      <c r="D147" s="14" t="s">
        <v>153</v>
      </c>
      <c r="E147" s="21">
        <v>113167.92</v>
      </c>
    </row>
    <row r="148" s="3" customFormat="1" ht="25" customHeight="1" spans="1:5">
      <c r="A148" s="13">
        <v>145</v>
      </c>
      <c r="B148" s="13" t="s">
        <v>147</v>
      </c>
      <c r="C148" s="14" t="s">
        <v>8</v>
      </c>
      <c r="D148" s="14" t="s">
        <v>154</v>
      </c>
      <c r="E148" s="21">
        <v>189023.05</v>
      </c>
    </row>
    <row r="149" s="3" customFormat="1" ht="25" customHeight="1" spans="1:5">
      <c r="A149" s="13">
        <v>146</v>
      </c>
      <c r="B149" s="13" t="s">
        <v>147</v>
      </c>
      <c r="C149" s="14" t="s">
        <v>8</v>
      </c>
      <c r="D149" s="14" t="s">
        <v>155</v>
      </c>
      <c r="E149" s="21">
        <v>7578.4</v>
      </c>
    </row>
    <row r="150" s="3" customFormat="1" ht="25" customHeight="1" spans="1:5">
      <c r="A150" s="13">
        <v>147</v>
      </c>
      <c r="B150" s="13" t="s">
        <v>147</v>
      </c>
      <c r="C150" s="14" t="s">
        <v>8</v>
      </c>
      <c r="D150" s="14" t="s">
        <v>156</v>
      </c>
      <c r="E150" s="21">
        <v>3932.9</v>
      </c>
    </row>
    <row r="151" s="3" customFormat="1" ht="25" customHeight="1" spans="1:5">
      <c r="A151" s="13">
        <v>148</v>
      </c>
      <c r="B151" s="13" t="s">
        <v>147</v>
      </c>
      <c r="C151" s="14" t="s">
        <v>8</v>
      </c>
      <c r="D151" s="14" t="s">
        <v>157</v>
      </c>
      <c r="E151" s="21">
        <v>118747.5</v>
      </c>
    </row>
    <row r="152" s="3" customFormat="1" ht="25" customHeight="1" spans="1:5">
      <c r="A152" s="13">
        <v>149</v>
      </c>
      <c r="B152" s="13" t="s">
        <v>147</v>
      </c>
      <c r="C152" s="14" t="s">
        <v>8</v>
      </c>
      <c r="D152" s="14" t="s">
        <v>158</v>
      </c>
      <c r="E152" s="21">
        <v>23411.8</v>
      </c>
    </row>
    <row r="153" s="3" customFormat="1" ht="25" customHeight="1" spans="1:5">
      <c r="A153" s="13">
        <v>150</v>
      </c>
      <c r="B153" s="13" t="s">
        <v>147</v>
      </c>
      <c r="C153" s="14" t="s">
        <v>8</v>
      </c>
      <c r="D153" s="14" t="s">
        <v>159</v>
      </c>
      <c r="E153" s="21">
        <v>19632.57</v>
      </c>
    </row>
    <row r="154" s="3" customFormat="1" ht="25" customHeight="1" spans="1:5">
      <c r="A154" s="13">
        <v>151</v>
      </c>
      <c r="B154" s="13" t="s">
        <v>147</v>
      </c>
      <c r="C154" s="14" t="s">
        <v>8</v>
      </c>
      <c r="D154" s="14" t="s">
        <v>160</v>
      </c>
      <c r="E154" s="21">
        <v>33474.81</v>
      </c>
    </row>
    <row r="155" s="3" customFormat="1" ht="25" customHeight="1" spans="1:5">
      <c r="A155" s="13">
        <v>152</v>
      </c>
      <c r="B155" s="13" t="s">
        <v>147</v>
      </c>
      <c r="C155" s="14" t="s">
        <v>8</v>
      </c>
      <c r="D155" s="14" t="s">
        <v>161</v>
      </c>
      <c r="E155" s="21">
        <v>137916.38</v>
      </c>
    </row>
    <row r="156" s="3" customFormat="1" ht="25" customHeight="1" spans="1:5">
      <c r="A156" s="13">
        <v>153</v>
      </c>
      <c r="B156" s="13" t="s">
        <v>147</v>
      </c>
      <c r="C156" s="14" t="s">
        <v>8</v>
      </c>
      <c r="D156" s="14" t="s">
        <v>162</v>
      </c>
      <c r="E156" s="21">
        <v>15154.6</v>
      </c>
    </row>
    <row r="157" s="3" customFormat="1" ht="25" customHeight="1" spans="1:5">
      <c r="A157" s="13">
        <v>154</v>
      </c>
      <c r="B157" s="13" t="s">
        <v>147</v>
      </c>
      <c r="C157" s="14" t="s">
        <v>8</v>
      </c>
      <c r="D157" s="14" t="s">
        <v>163</v>
      </c>
      <c r="E157" s="21">
        <v>2400</v>
      </c>
    </row>
    <row r="158" s="3" customFormat="1" ht="25" customHeight="1" spans="1:5">
      <c r="A158" s="13">
        <v>155</v>
      </c>
      <c r="B158" s="13" t="s">
        <v>147</v>
      </c>
      <c r="C158" s="14" t="s">
        <v>8</v>
      </c>
      <c r="D158" s="14" t="s">
        <v>164</v>
      </c>
      <c r="E158" s="21">
        <v>25354.2</v>
      </c>
    </row>
    <row r="159" s="3" customFormat="1" ht="25" customHeight="1" spans="1:5">
      <c r="A159" s="13">
        <v>156</v>
      </c>
      <c r="B159" s="13" t="s">
        <v>147</v>
      </c>
      <c r="C159" s="14" t="s">
        <v>8</v>
      </c>
      <c r="D159" s="14" t="s">
        <v>165</v>
      </c>
      <c r="E159" s="21">
        <v>5318</v>
      </c>
    </row>
    <row r="160" s="3" customFormat="1" ht="25" customHeight="1" spans="1:5">
      <c r="A160" s="13">
        <v>157</v>
      </c>
      <c r="B160" s="13" t="s">
        <v>147</v>
      </c>
      <c r="C160" s="14" t="s">
        <v>8</v>
      </c>
      <c r="D160" s="14" t="s">
        <v>166</v>
      </c>
      <c r="E160" s="21">
        <v>4079.8</v>
      </c>
    </row>
    <row r="161" s="3" customFormat="1" ht="25" customHeight="1" spans="1:5">
      <c r="A161" s="13">
        <v>158</v>
      </c>
      <c r="B161" s="13" t="s">
        <v>147</v>
      </c>
      <c r="C161" s="14" t="s">
        <v>8</v>
      </c>
      <c r="D161" s="14" t="s">
        <v>167</v>
      </c>
      <c r="E161" s="21">
        <v>8897.05</v>
      </c>
    </row>
    <row r="162" s="3" customFormat="1" ht="25" customHeight="1" spans="1:5">
      <c r="A162" s="13">
        <v>159</v>
      </c>
      <c r="B162" s="13" t="s">
        <v>147</v>
      </c>
      <c r="C162" s="14" t="s">
        <v>8</v>
      </c>
      <c r="D162" s="14" t="s">
        <v>168</v>
      </c>
      <c r="E162" s="21">
        <v>6212</v>
      </c>
    </row>
    <row r="163" s="3" customFormat="1" ht="25" customHeight="1" spans="1:5">
      <c r="A163" s="13">
        <v>160</v>
      </c>
      <c r="B163" s="13" t="s">
        <v>147</v>
      </c>
      <c r="C163" s="14" t="s">
        <v>8</v>
      </c>
      <c r="D163" s="14" t="s">
        <v>169</v>
      </c>
      <c r="E163" s="21">
        <v>1239.6</v>
      </c>
    </row>
    <row r="164" s="3" customFormat="1" ht="25" customHeight="1" spans="1:5">
      <c r="A164" s="13">
        <v>161</v>
      </c>
      <c r="B164" s="13" t="s">
        <v>147</v>
      </c>
      <c r="C164" s="14" t="s">
        <v>8</v>
      </c>
      <c r="D164" s="14" t="s">
        <v>170</v>
      </c>
      <c r="E164" s="21">
        <v>1299.8</v>
      </c>
    </row>
    <row r="165" s="3" customFormat="1" ht="25" customHeight="1" spans="1:5">
      <c r="A165" s="13">
        <v>162</v>
      </c>
      <c r="B165" s="13" t="s">
        <v>147</v>
      </c>
      <c r="C165" s="14" t="s">
        <v>8</v>
      </c>
      <c r="D165" s="14" t="s">
        <v>171</v>
      </c>
      <c r="E165" s="21">
        <v>3600</v>
      </c>
    </row>
    <row r="166" s="2" customFormat="1" ht="25" customHeight="1" spans="1:5">
      <c r="A166" s="13">
        <v>163</v>
      </c>
      <c r="B166" s="13" t="s">
        <v>147</v>
      </c>
      <c r="C166" s="14" t="s">
        <v>49</v>
      </c>
      <c r="D166" s="14" t="s">
        <v>172</v>
      </c>
      <c r="E166" s="21">
        <v>63889.15</v>
      </c>
    </row>
    <row r="167" s="2" customFormat="1" ht="25" customHeight="1" spans="1:5">
      <c r="A167" s="13">
        <v>164</v>
      </c>
      <c r="B167" s="13" t="s">
        <v>147</v>
      </c>
      <c r="C167" s="14" t="s">
        <v>49</v>
      </c>
      <c r="D167" s="14" t="s">
        <v>170</v>
      </c>
      <c r="E167" s="21">
        <v>103799.35</v>
      </c>
    </row>
    <row r="168" s="2" customFormat="1" ht="25" customHeight="1" spans="1:5">
      <c r="A168" s="13">
        <v>165</v>
      </c>
      <c r="B168" s="13" t="s">
        <v>147</v>
      </c>
      <c r="C168" s="14" t="s">
        <v>49</v>
      </c>
      <c r="D168" s="14" t="s">
        <v>173</v>
      </c>
      <c r="E168" s="21">
        <v>133417.4</v>
      </c>
    </row>
    <row r="169" s="2" customFormat="1" ht="25" customHeight="1" spans="1:5">
      <c r="A169" s="13">
        <v>166</v>
      </c>
      <c r="B169" s="13" t="s">
        <v>147</v>
      </c>
      <c r="C169" s="14" t="s">
        <v>49</v>
      </c>
      <c r="D169" s="14" t="s">
        <v>174</v>
      </c>
      <c r="E169" s="21">
        <v>23037.5</v>
      </c>
    </row>
    <row r="170" s="2" customFormat="1" ht="25" customHeight="1" spans="1:5">
      <c r="A170" s="13">
        <v>167</v>
      </c>
      <c r="B170" s="13" t="s">
        <v>147</v>
      </c>
      <c r="C170" s="14" t="s">
        <v>49</v>
      </c>
      <c r="D170" s="14" t="s">
        <v>175</v>
      </c>
      <c r="E170" s="21">
        <v>22779.65</v>
      </c>
    </row>
    <row r="171" s="2" customFormat="1" ht="25" customHeight="1" spans="1:5">
      <c r="A171" s="13">
        <v>168</v>
      </c>
      <c r="B171" s="13" t="s">
        <v>147</v>
      </c>
      <c r="C171" s="14" t="s">
        <v>49</v>
      </c>
      <c r="D171" s="14" t="s">
        <v>176</v>
      </c>
      <c r="E171" s="21">
        <v>3579.1</v>
      </c>
    </row>
    <row r="172" ht="25" customHeight="1" spans="1:5">
      <c r="A172" s="25" t="s">
        <v>177</v>
      </c>
      <c r="B172" s="26"/>
      <c r="C172" s="26"/>
      <c r="D172" s="27"/>
      <c r="E172" s="30">
        <f>SUM(E4:E171)</f>
        <v>6020531.87</v>
      </c>
    </row>
    <row r="173" ht="48" customHeight="1" spans="1:5">
      <c r="A173" s="28" t="s">
        <v>178</v>
      </c>
      <c r="B173" s="28"/>
      <c r="C173" s="28"/>
      <c r="D173" s="28"/>
      <c r="E173" s="28"/>
    </row>
    <row r="178" spans="4:4">
      <c r="D178" s="29"/>
    </row>
  </sheetData>
  <mergeCells count="4">
    <mergeCell ref="A1:E1"/>
    <mergeCell ref="A2:E2"/>
    <mergeCell ref="A172:D172"/>
    <mergeCell ref="A173:E173"/>
  </mergeCells>
  <conditionalFormatting sqref="D6:D17">
    <cfRule type="duplicateValues" dxfId="0" priority="5"/>
  </conditionalFormatting>
  <conditionalFormatting sqref="E4:E5">
    <cfRule type="duplicateValues" dxfId="0" priority="4"/>
  </conditionalFormatting>
  <conditionalFormatting sqref="E6:E17">
    <cfRule type="duplicateValues" dxfId="0" priority="3"/>
  </conditionalFormatting>
  <conditionalFormatting sqref="E18:E20">
    <cfRule type="duplicateValues" dxfId="0" priority="2"/>
  </conditionalFormatting>
  <conditionalFormatting sqref="D166:E171">
    <cfRule type="duplicateValues" dxfId="0" priority="7"/>
  </conditionalFormatting>
  <printOptions horizontalCentered="1"/>
  <pageMargins left="0.78740157480315" right="0.78740157480315" top="0.78740157480315" bottom="0.78740157480315" header="0.236220472440945" footer="0.511811023622047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2024-05-14T07:18:00Z</dcterms:created>
  <cp:lastPrinted>2025-05-18T12:35:00Z</cp:lastPrinted>
  <dcterms:modified xsi:type="dcterms:W3CDTF">2025-09-18T14:32:07Z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CA1D7F3D5B71195267A7CB688308A16B</vt:lpwstr>
  </property>
  <property fmtid="{D5CDD505-2E9C-101B-9397-08002B2CF9AE}" pid="3" name="KSOProductBuildVer">
    <vt:lpwstr>2052-11.8.2.11929</vt:lpwstr>
  </property>
</Properties>
</file>