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95"/>
  </bookViews>
  <sheets>
    <sheet name="附件2" sheetId="1" r:id="rId1"/>
  </sheets>
  <definedNames>
    <definedName name="_xlnm.Print_Area" localSheetId="0">附件2!$A$1:$D$14</definedName>
  </definedNames>
  <calcPr calcId="144525"/>
</workbook>
</file>

<file path=xl/sharedStrings.xml><?xml version="1.0" encoding="utf-8"?>
<sst xmlns="http://schemas.openxmlformats.org/spreadsheetml/2006/main" count="17" uniqueCount="17">
  <si>
    <t>附件2:</t>
  </si>
  <si>
    <t>2025年江门市再融资债券发行规模上限分配计划表</t>
  </si>
  <si>
    <t>单位：万元</t>
  </si>
  <si>
    <t>地区</t>
  </si>
  <si>
    <t>2025年发行再融资债券规模上限</t>
  </si>
  <si>
    <t>小计</t>
  </si>
  <si>
    <t>一般债券</t>
  </si>
  <si>
    <t>专项债券</t>
  </si>
  <si>
    <t>江门市</t>
  </si>
  <si>
    <t xml:space="preserve">    江门市本级</t>
  </si>
  <si>
    <t xml:space="preserve">    蓬江区</t>
  </si>
  <si>
    <t xml:space="preserve">    江海区</t>
  </si>
  <si>
    <t xml:space="preserve">    新会区</t>
  </si>
  <si>
    <t xml:space="preserve">    台山市</t>
  </si>
  <si>
    <t xml:space="preserve">    开平市</t>
  </si>
  <si>
    <t xml:space="preserve">    鹤山市</t>
  </si>
  <si>
    <t xml:space="preserve">    恩平市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</si>
</sst>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4"/>
      <name val="黑体"/>
      <charset val="134"/>
    </font>
    <font>
      <sz val="24"/>
      <color theme="1"/>
      <name val="方正大标宋_GBK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46" applyBorder="1" applyAlignment="1">
      <alignment horizontal="center" vertical="center"/>
    </xf>
    <xf numFmtId="0" fontId="4" fillId="0" borderId="0" xfId="46" applyFont="1" applyBorder="1" applyAlignment="1">
      <alignment horizontal="right" vertical="center"/>
    </xf>
    <xf numFmtId="0" fontId="5" fillId="0" borderId="1" xfId="4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46" applyFont="1" applyBorder="1" applyAlignment="1">
      <alignment horizontal="left" vertical="center"/>
    </xf>
    <xf numFmtId="41" fontId="7" fillId="0" borderId="1" xfId="46" applyNumberFormat="1" applyFont="1" applyBorder="1" applyAlignment="1">
      <alignment horizontal="center" vertical="center"/>
    </xf>
    <xf numFmtId="0" fontId="4" fillId="0" borderId="1" xfId="46" applyFont="1" applyBorder="1" applyAlignment="1">
      <alignment horizontal="left" vertical="center"/>
    </xf>
    <xf numFmtId="41" fontId="4" fillId="0" borderId="1" xfId="46" applyNumberFormat="1" applyFon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4"/>
  <sheetViews>
    <sheetView tabSelected="1" zoomScaleSheetLayoutView="115" workbookViewId="0">
      <selection activeCell="F1" sqref="F1"/>
    </sheetView>
  </sheetViews>
  <sheetFormatPr defaultColWidth="9" defaultRowHeight="14.25" outlineLevelCol="3"/>
  <cols>
    <col min="1" max="4" width="30.625" customWidth="1"/>
  </cols>
  <sheetData>
    <row r="1" ht="30" customHeight="1" spans="1:1">
      <c r="A1" s="1" t="s">
        <v>0</v>
      </c>
    </row>
    <row r="2" ht="38.1" customHeight="1" spans="1:4">
      <c r="A2" s="2" t="s">
        <v>1</v>
      </c>
      <c r="B2" s="2"/>
      <c r="C2" s="2"/>
      <c r="D2" s="2"/>
    </row>
    <row r="3" ht="30" customHeight="1" spans="1:4">
      <c r="A3" s="3"/>
      <c r="D3" s="4" t="s">
        <v>2</v>
      </c>
    </row>
    <row r="4" ht="38.1" customHeight="1" spans="1:4">
      <c r="A4" s="5" t="s">
        <v>3</v>
      </c>
      <c r="B4" s="5" t="s">
        <v>4</v>
      </c>
      <c r="C4" s="5"/>
      <c r="D4" s="5"/>
    </row>
    <row r="5" ht="38.1" customHeight="1" spans="1:4">
      <c r="A5" s="5"/>
      <c r="B5" s="5" t="s">
        <v>5</v>
      </c>
      <c r="C5" s="6" t="s">
        <v>6</v>
      </c>
      <c r="D5" s="6" t="s">
        <v>7</v>
      </c>
    </row>
    <row r="6" ht="38.1" customHeight="1" spans="1:4">
      <c r="A6" s="7" t="s">
        <v>8</v>
      </c>
      <c r="B6" s="8">
        <f>C6+D6</f>
        <v>155329</v>
      </c>
      <c r="C6" s="8">
        <f>SUM(C7:C14)</f>
        <v>144129</v>
      </c>
      <c r="D6" s="8">
        <f>SUM(D7:D14)</f>
        <v>11200</v>
      </c>
    </row>
    <row r="7" ht="38.1" customHeight="1" spans="1:4">
      <c r="A7" s="9" t="s">
        <v>9</v>
      </c>
      <c r="B7" s="10">
        <f t="shared" ref="B7:B14" si="0">C7+D7</f>
        <v>85177</v>
      </c>
      <c r="C7" s="10">
        <v>83044</v>
      </c>
      <c r="D7" s="10">
        <v>2133</v>
      </c>
    </row>
    <row r="8" ht="38.1" customHeight="1" spans="1:4">
      <c r="A8" s="9" t="s">
        <v>10</v>
      </c>
      <c r="B8" s="10">
        <f t="shared" si="0"/>
        <v>659</v>
      </c>
      <c r="C8" s="10">
        <v>506</v>
      </c>
      <c r="D8" s="10">
        <v>153</v>
      </c>
    </row>
    <row r="9" ht="38.1" customHeight="1" spans="1:4">
      <c r="A9" s="9" t="s">
        <v>11</v>
      </c>
      <c r="B9" s="10">
        <f t="shared" si="0"/>
        <v>921</v>
      </c>
      <c r="C9" s="10">
        <v>921</v>
      </c>
      <c r="D9" s="10">
        <v>0</v>
      </c>
    </row>
    <row r="10" ht="38.1" customHeight="1" spans="1:4">
      <c r="A10" s="9" t="s">
        <v>12</v>
      </c>
      <c r="B10" s="10">
        <f t="shared" si="0"/>
        <v>27225</v>
      </c>
      <c r="C10" s="10">
        <v>25697</v>
      </c>
      <c r="D10" s="10">
        <v>1528</v>
      </c>
    </row>
    <row r="11" ht="38.1" customHeight="1" spans="1:4">
      <c r="A11" s="9" t="s">
        <v>13</v>
      </c>
      <c r="B11" s="10">
        <f t="shared" si="0"/>
        <v>12474</v>
      </c>
      <c r="C11" s="10">
        <v>8795</v>
      </c>
      <c r="D11" s="10">
        <v>3679</v>
      </c>
    </row>
    <row r="12" ht="38.1" customHeight="1" spans="1:4">
      <c r="A12" s="9" t="s">
        <v>14</v>
      </c>
      <c r="B12" s="10">
        <f t="shared" si="0"/>
        <v>2986</v>
      </c>
      <c r="C12" s="10">
        <v>1374</v>
      </c>
      <c r="D12" s="10">
        <v>1612</v>
      </c>
    </row>
    <row r="13" ht="38.1" customHeight="1" spans="1:4">
      <c r="A13" s="9" t="s">
        <v>15</v>
      </c>
      <c r="B13" s="10">
        <f t="shared" si="0"/>
        <v>21064</v>
      </c>
      <c r="C13" s="10">
        <v>21064</v>
      </c>
      <c r="D13" s="10">
        <v>0</v>
      </c>
    </row>
    <row r="14" ht="38.1" customHeight="1" spans="1:4">
      <c r="A14" s="9" t="s">
        <v>16</v>
      </c>
      <c r="B14" s="10">
        <f t="shared" si="0"/>
        <v>4823</v>
      </c>
      <c r="C14" s="10">
        <v>2728</v>
      </c>
      <c r="D14" s="10">
        <v>2095</v>
      </c>
    </row>
  </sheetData>
  <mergeCells count="3">
    <mergeCell ref="A2:D2"/>
    <mergeCell ref="B4:D4"/>
    <mergeCell ref="A4:A5"/>
  </mergeCells>
  <printOptions horizontalCentered="1"/>
  <pageMargins left="0.472222222222222" right="0.472222222222222" top="0.786805555555556" bottom="0.786805555555556" header="0.314583333333333" footer="0.314583333333333"/>
  <pageSetup paperSize="9" scale="8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袁修霞</cp:lastModifiedBy>
  <dcterms:created xsi:type="dcterms:W3CDTF">1996-12-18T01:32:00Z</dcterms:created>
  <dcterms:modified xsi:type="dcterms:W3CDTF">2025-06-27T11:59:14Z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90D036E6B72C96C4B6CF53686BC89E00</vt:lpwstr>
  </property>
  <property fmtid="{D5CDD505-2E9C-101B-9397-08002B2CF9AE}" pid="3" name="KSOProductBuildVer">
    <vt:lpwstr>2052-11.8.2.11961</vt:lpwstr>
  </property>
</Properties>
</file>