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附件1" sheetId="1" r:id="rId1"/>
  </sheets>
  <definedNames>
    <definedName name="_xlnm._FilterDatabase" localSheetId="0" hidden="1">附件1!$A$7:$G$8</definedName>
    <definedName name="_xlnm.Print_Area" localSheetId="0">附件1!$A:$G</definedName>
  </definedNames>
  <calcPr calcId="144525"/>
</workbook>
</file>

<file path=xl/sharedStrings.xml><?xml version="1.0" encoding="utf-8"?>
<sst xmlns="http://schemas.openxmlformats.org/spreadsheetml/2006/main" count="29" uniqueCount="28">
  <si>
    <t>附件1：</t>
  </si>
  <si>
    <t>2025年江门市地方政府新增债务限额分配计划表</t>
  </si>
  <si>
    <t>单位：万元</t>
  </si>
  <si>
    <t>地  区</t>
  </si>
  <si>
    <t>2025年新增债务限额</t>
  </si>
  <si>
    <t>按类型分</t>
  </si>
  <si>
    <t>按批次分</t>
  </si>
  <si>
    <t>合计</t>
  </si>
  <si>
    <t>一般债务</t>
  </si>
  <si>
    <t>专项债务</t>
  </si>
  <si>
    <t>第1批（提前批）</t>
  </si>
  <si>
    <t>第2批（本批次）</t>
  </si>
  <si>
    <t>栏号</t>
  </si>
  <si>
    <t>A=B+C</t>
  </si>
  <si>
    <t>B</t>
  </si>
  <si>
    <t>C</t>
  </si>
  <si>
    <t>D=E+F</t>
  </si>
  <si>
    <t>E</t>
  </si>
  <si>
    <t>F</t>
  </si>
  <si>
    <t>江门市</t>
  </si>
  <si>
    <t>江门市本级</t>
  </si>
  <si>
    <t>蓬江区</t>
  </si>
  <si>
    <t>江海区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</si>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</sst>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黑体"/>
      <charset val="134"/>
    </font>
    <font>
      <sz val="28"/>
      <color theme="1"/>
      <name val="方正大标宋_GBK"/>
      <charset val="134"/>
    </font>
    <font>
      <sz val="11"/>
      <color theme="1"/>
      <name val="黑体"/>
      <charset val="134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0" borderId="0"/>
    <xf numFmtId="0" fontId="7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41" fontId="2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41" fontId="0" fillId="0" borderId="0" xfId="0" applyNumberForma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Border="1">
      <alignment vertical="center"/>
    </xf>
    <xf numFmtId="41" fontId="0" fillId="0" borderId="0" xfId="0" applyNumberForma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1" fontId="1" fillId="0" borderId="1" xfId="0" applyNumberFormat="1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left" vertical="center"/>
    </xf>
    <xf numFmtId="41" fontId="2" fillId="0" borderId="1" xfId="12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left" vertical="center" indent="1"/>
    </xf>
    <xf numFmtId="41" fontId="1" fillId="0" borderId="1" xfId="0" applyNumberFormat="1" applyFont="1" applyFill="1" applyBorder="1">
      <alignment vertical="center"/>
    </xf>
    <xf numFmtId="0" fontId="3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D16"/>
  <sheetViews>
    <sheetView tabSelected="1" zoomScale="70" zoomScaleNormal="70" zoomScaleSheetLayoutView="55" workbookViewId="0">
      <selection activeCell="H1" sqref="H1"/>
    </sheetView>
  </sheetViews>
  <sheetFormatPr defaultColWidth="9" defaultRowHeight="13.5"/>
  <cols>
    <col min="1" max="1" width="24.75" style="4" customWidth="1"/>
    <col min="2" max="2" width="21.625" style="5" customWidth="1"/>
    <col min="3" max="4" width="21.625" style="4" customWidth="1"/>
    <col min="5" max="5" width="21.625" style="5" customWidth="1"/>
    <col min="6" max="7" width="21.625" style="4" customWidth="1"/>
    <col min="8" max="238" width="26.375" style="4" customWidth="1"/>
    <col min="239" max="16384" width="9" style="4"/>
  </cols>
  <sheetData>
    <row r="1" ht="39.95" customHeight="1" spans="1:1">
      <c r="A1" s="6" t="s">
        <v>0</v>
      </c>
    </row>
    <row r="2" ht="57" customHeight="1" spans="1:7">
      <c r="A2" s="7" t="s">
        <v>1</v>
      </c>
      <c r="B2" s="7"/>
      <c r="C2" s="7"/>
      <c r="D2" s="7"/>
      <c r="E2" s="7"/>
      <c r="F2" s="7"/>
      <c r="G2" s="7"/>
    </row>
    <row r="3" ht="39.95" customHeight="1" spans="1:7">
      <c r="A3" s="8"/>
      <c r="B3" s="9"/>
      <c r="C3" s="8"/>
      <c r="G3" s="16" t="s">
        <v>2</v>
      </c>
    </row>
    <row r="4" s="1" customFormat="1" ht="47.25" customHeight="1" spans="1:238">
      <c r="A4" s="10" t="s">
        <v>3</v>
      </c>
      <c r="B4" s="10" t="s">
        <v>4</v>
      </c>
      <c r="C4" s="10"/>
      <c r="D4" s="10"/>
      <c r="E4" s="10"/>
      <c r="F4" s="10"/>
      <c r="G4" s="10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</row>
    <row r="5" s="1" customFormat="1" ht="44.25" customHeight="1" spans="1:238">
      <c r="A5" s="10"/>
      <c r="B5" s="10" t="s">
        <v>5</v>
      </c>
      <c r="C5" s="10"/>
      <c r="D5" s="10"/>
      <c r="E5" s="10" t="s">
        <v>6</v>
      </c>
      <c r="F5" s="10"/>
      <c r="G5" s="10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</row>
    <row r="6" s="1" customFormat="1" ht="51.75" customHeight="1" spans="1:238">
      <c r="A6" s="10"/>
      <c r="B6" s="11" t="s">
        <v>7</v>
      </c>
      <c r="C6" s="10" t="s">
        <v>8</v>
      </c>
      <c r="D6" s="10" t="s">
        <v>9</v>
      </c>
      <c r="E6" s="11" t="s">
        <v>7</v>
      </c>
      <c r="F6" s="10" t="s">
        <v>10</v>
      </c>
      <c r="G6" s="10" t="s">
        <v>11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</row>
    <row r="7" s="1" customFormat="1" ht="39.95" customHeight="1" spans="1:238">
      <c r="A7" s="10" t="s">
        <v>12</v>
      </c>
      <c r="B7" s="11" t="s">
        <v>13</v>
      </c>
      <c r="C7" s="10" t="s">
        <v>14</v>
      </c>
      <c r="D7" s="10" t="s">
        <v>15</v>
      </c>
      <c r="E7" s="11" t="s">
        <v>16</v>
      </c>
      <c r="F7" s="10" t="s">
        <v>17</v>
      </c>
      <c r="G7" s="10" t="s">
        <v>18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</row>
    <row r="8" s="2" customFormat="1" ht="39.95" customHeight="1" spans="1:7">
      <c r="A8" s="12" t="s">
        <v>19</v>
      </c>
      <c r="B8" s="13">
        <f>C8+D8</f>
        <v>1732000</v>
      </c>
      <c r="C8" s="13">
        <f>SUM(C9:C16)</f>
        <v>12000</v>
      </c>
      <c r="D8" s="13">
        <f>SUM(D9:D16)</f>
        <v>1720000</v>
      </c>
      <c r="E8" s="13">
        <f>SUM(F8:G8)</f>
        <v>1732000</v>
      </c>
      <c r="F8" s="13">
        <f>SUM(F9:F16)</f>
        <v>902000</v>
      </c>
      <c r="G8" s="13">
        <v>830000</v>
      </c>
    </row>
    <row r="9" s="3" customFormat="1" ht="39.95" customHeight="1" spans="1:7">
      <c r="A9" s="14" t="s">
        <v>20</v>
      </c>
      <c r="B9" s="13">
        <f t="shared" ref="B9:B16" si="0">C9+D9</f>
        <v>217800</v>
      </c>
      <c r="C9" s="15">
        <v>0</v>
      </c>
      <c r="D9" s="15">
        <v>217800</v>
      </c>
      <c r="E9" s="13">
        <f t="shared" ref="E9:E16" si="1">SUM(F9:G9)</f>
        <v>217800</v>
      </c>
      <c r="F9" s="15">
        <v>70000</v>
      </c>
      <c r="G9" s="15">
        <v>147800</v>
      </c>
    </row>
    <row r="10" s="3" customFormat="1" ht="39.95" customHeight="1" spans="1:7">
      <c r="A10" s="14" t="s">
        <v>21</v>
      </c>
      <c r="B10" s="13">
        <f t="shared" si="0"/>
        <v>220900</v>
      </c>
      <c r="C10" s="15">
        <v>10000</v>
      </c>
      <c r="D10" s="15">
        <v>210900</v>
      </c>
      <c r="E10" s="13">
        <f t="shared" si="1"/>
        <v>220900</v>
      </c>
      <c r="F10" s="15">
        <v>110000</v>
      </c>
      <c r="G10" s="15">
        <v>110900</v>
      </c>
    </row>
    <row r="11" s="3" customFormat="1" ht="39.95" customHeight="1" spans="1:7">
      <c r="A11" s="14" t="s">
        <v>22</v>
      </c>
      <c r="B11" s="13">
        <f t="shared" si="0"/>
        <v>83900</v>
      </c>
      <c r="C11" s="15">
        <v>0</v>
      </c>
      <c r="D11" s="15">
        <v>83900</v>
      </c>
      <c r="E11" s="13">
        <f t="shared" si="1"/>
        <v>83900</v>
      </c>
      <c r="F11" s="15">
        <v>30000</v>
      </c>
      <c r="G11" s="15">
        <v>53900</v>
      </c>
    </row>
    <row r="12" s="3" customFormat="1" ht="39.95" customHeight="1" spans="1:7">
      <c r="A12" s="14" t="s">
        <v>23</v>
      </c>
      <c r="B12" s="13">
        <f t="shared" si="0"/>
        <v>451900</v>
      </c>
      <c r="C12" s="15">
        <v>0</v>
      </c>
      <c r="D12" s="15">
        <v>451900</v>
      </c>
      <c r="E12" s="13">
        <f t="shared" si="1"/>
        <v>451900</v>
      </c>
      <c r="F12" s="15">
        <v>200000</v>
      </c>
      <c r="G12" s="15">
        <v>251900</v>
      </c>
    </row>
    <row r="13" s="3" customFormat="1" ht="39.95" customHeight="1" spans="1:7">
      <c r="A13" s="14" t="s">
        <v>24</v>
      </c>
      <c r="B13" s="13">
        <f t="shared" si="0"/>
        <v>287600</v>
      </c>
      <c r="C13" s="15">
        <v>0</v>
      </c>
      <c r="D13" s="15">
        <v>287600</v>
      </c>
      <c r="E13" s="13">
        <f t="shared" si="1"/>
        <v>287600</v>
      </c>
      <c r="F13" s="15">
        <v>200000</v>
      </c>
      <c r="G13" s="15">
        <v>87600</v>
      </c>
    </row>
    <row r="14" s="3" customFormat="1" ht="39.95" customHeight="1" spans="1:7">
      <c r="A14" s="14" t="s">
        <v>25</v>
      </c>
      <c r="B14" s="13">
        <f t="shared" si="0"/>
        <v>157100</v>
      </c>
      <c r="C14" s="15">
        <v>0</v>
      </c>
      <c r="D14" s="15">
        <v>157100</v>
      </c>
      <c r="E14" s="13">
        <f t="shared" si="1"/>
        <v>157100</v>
      </c>
      <c r="F14" s="15">
        <v>80000</v>
      </c>
      <c r="G14" s="15">
        <v>77100</v>
      </c>
    </row>
    <row r="15" s="3" customFormat="1" ht="39.95" customHeight="1" spans="1:7">
      <c r="A15" s="14" t="s">
        <v>26</v>
      </c>
      <c r="B15" s="13">
        <f t="shared" si="0"/>
        <v>169700</v>
      </c>
      <c r="C15" s="15">
        <v>0</v>
      </c>
      <c r="D15" s="15">
        <v>169700</v>
      </c>
      <c r="E15" s="13">
        <f t="shared" si="1"/>
        <v>169700</v>
      </c>
      <c r="F15" s="15">
        <v>110000</v>
      </c>
      <c r="G15" s="15">
        <v>59700</v>
      </c>
    </row>
    <row r="16" s="3" customFormat="1" ht="39.95" customHeight="1" spans="1:7">
      <c r="A16" s="14" t="s">
        <v>27</v>
      </c>
      <c r="B16" s="13">
        <f t="shared" si="0"/>
        <v>143100</v>
      </c>
      <c r="C16" s="15">
        <v>2000</v>
      </c>
      <c r="D16" s="15">
        <v>141100</v>
      </c>
      <c r="E16" s="13">
        <f t="shared" si="1"/>
        <v>143100</v>
      </c>
      <c r="F16" s="15">
        <v>102000</v>
      </c>
      <c r="G16" s="15">
        <v>41100</v>
      </c>
    </row>
  </sheetData>
  <mergeCells count="5">
    <mergeCell ref="A2:G2"/>
    <mergeCell ref="B4:G4"/>
    <mergeCell ref="B5:D5"/>
    <mergeCell ref="E5:G5"/>
    <mergeCell ref="A4:A6"/>
  </mergeCells>
  <conditionalFormatting sqref="C8">
    <cfRule type="cellIs" dxfId="0" priority="2" operator="lessThan">
      <formula>0</formula>
    </cfRule>
  </conditionalFormatting>
  <conditionalFormatting sqref="D8">
    <cfRule type="cellIs" dxfId="0" priority="1" operator="lessThan">
      <formula>0</formula>
    </cfRule>
  </conditionalFormatting>
  <conditionalFormatting sqref="B8:B16 E8:G8 E9:E16">
    <cfRule type="cellIs" dxfId="0" priority="5" operator="lessThan">
      <formula>0</formula>
    </cfRule>
  </conditionalFormatting>
  <printOptions horizontalCentered="1"/>
  <pageMargins left="0.47244094488189" right="0.47244094488189" top="0.590551181102362" bottom="0.590551181102362" header="0.275590551181102" footer="0.275590551181102"/>
  <pageSetup paperSize="9" scale="70" orientation="landscape" horizontalDpi="600" verticalDpi="600"/>
  <headerFooter/>
  <ignoredErrors>
    <ignoredError sqref="E8" formula="1"/>
    <ignoredError sqref="E9:E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</dc:creator>
  <cp:lastModifiedBy>袁修霞</cp:lastModifiedBy>
  <dcterms:created xsi:type="dcterms:W3CDTF">2024-08-04T02:37:00Z</dcterms:created>
  <cp:lastPrinted>2025-06-21T03:50:00Z</cp:lastPrinted>
  <dcterms:modified xsi:type="dcterms:W3CDTF">2025-07-02T11:37:11Z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0AE4BA4B3F5EB22787CE5368341B2776</vt:lpwstr>
  </property>
  <property fmtid="{D5CDD505-2E9C-101B-9397-08002B2CF9AE}" pid="3" name="KSOProductBuildVer">
    <vt:lpwstr>2052-11.8.2.11961</vt:lpwstr>
  </property>
</Properties>
</file>