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944" windowHeight="11016"/>
  </bookViews>
  <sheets>
    <sheet name="附件1安排计划表" sheetId="2" r:id="rId1"/>
    <sheet name="Sheet3" sheetId="3" r:id="rId2"/>
  </sheets>
  <definedNames>
    <definedName name="_xlnm._FilterDatabase" localSheetId="0" hidden="1">附件1安排计划表!$A$4:$K$55</definedName>
    <definedName name="_xlnm.Print_Titles" localSheetId="0">附件1安排计划表!$3:$4</definedName>
  </definedNames>
  <calcPr calcId="145621"/>
</workbook>
</file>

<file path=xl/calcChain.xml><?xml version="1.0" encoding="utf-8"?>
<calcChain xmlns="http://schemas.openxmlformats.org/spreadsheetml/2006/main">
  <c r="D46" i="2" l="1"/>
  <c r="D44" i="2"/>
  <c r="D39" i="2"/>
  <c r="D26" i="2"/>
  <c r="D23" i="2"/>
  <c r="D16" i="2"/>
  <c r="D12" i="2"/>
  <c r="D6" i="2"/>
  <c r="D5" i="2" s="1"/>
</calcChain>
</file>

<file path=xl/sharedStrings.xml><?xml version="1.0" encoding="utf-8"?>
<sst xmlns="http://schemas.openxmlformats.org/spreadsheetml/2006/main" count="332" uniqueCount="128">
  <si>
    <t>单位：万元</t>
  </si>
  <si>
    <t>序号</t>
  </si>
  <si>
    <t>单位名称</t>
  </si>
  <si>
    <t>部门预算项目名称
（一级-二级-三级）</t>
  </si>
  <si>
    <t>预算金额</t>
  </si>
  <si>
    <t>任务名称</t>
  </si>
  <si>
    <t>具体项目</t>
  </si>
  <si>
    <t>市级业务主管部门</t>
  </si>
  <si>
    <t>项目实施单位</t>
  </si>
  <si>
    <t>任务清单</t>
  </si>
  <si>
    <t>绩效目标</t>
  </si>
  <si>
    <t>备注</t>
  </si>
  <si>
    <t>合计</t>
  </si>
  <si>
    <t>一</t>
  </si>
  <si>
    <t>市本级实施项目小计</t>
  </si>
  <si>
    <t>江门市水利局</t>
  </si>
  <si>
    <t>水利工程建设专项资金-水利工程前期工作补助资金</t>
  </si>
  <si>
    <t>农业农村基础设施建设类</t>
  </si>
  <si>
    <t>江门市防洪规划</t>
  </si>
  <si>
    <t>开展江门市防洪规划项目编制工作。</t>
  </si>
  <si>
    <t>1.开展水利规划编制工作1宗。
2.到2024年12月底补助资金支出率70%以上。
3.规划使用单位满意度90%以上。
4.编制成果合格率100%。
5.年度计划完成进度100%。</t>
  </si>
  <si>
    <t>江门市水网建设规划</t>
  </si>
  <si>
    <t>开展江门市水网建设规划项目编制工作。</t>
  </si>
  <si>
    <t>江门市农田灌溉发展规划项目</t>
  </si>
  <si>
    <t>开展江门市农田灌溉发展规划项目编制工作。</t>
  </si>
  <si>
    <t>台山广海湾、恩平锦江源两个大型灌区的入国家名录水资源论证报告编制项目</t>
  </si>
  <si>
    <t>开展江门市台山广海湾大型灌区、江门市恩平锦江源大型灌区创建国家大型灌区名录水资源论证报告编制项目前期工作。</t>
  </si>
  <si>
    <t>1.开展水利规划编制工作2宗。
2.到2024年12月底补助资金支出率70%以上。
3.规划使用单位满意度90%以上。
4.编制成果合格率100%。
5.年度计划完成进度100%。</t>
  </si>
  <si>
    <t>江门市中型灌区续建配套与现代化改造示范创建项目</t>
  </si>
  <si>
    <t>开展江门市中型灌区续建配套与现代化改造示范创建前期工作。</t>
  </si>
  <si>
    <t>二</t>
  </si>
  <si>
    <t>蓬江区实施项目小计</t>
  </si>
  <si>
    <t>蓬江区</t>
  </si>
  <si>
    <t>江门市蓬江区重点流域综合治理项目（二期）</t>
  </si>
  <si>
    <t>开展江门市蓬江区重点流域综合治理项目（二期）前期工作。</t>
  </si>
  <si>
    <t>1.开展水利工程前期工作1宗。
2.到2024年12月底补助资金支出率70%以上。
3.受益人民群众满意度90%以上。
4.前期工作合格率100%。
5.年度计划完成进度100%。</t>
  </si>
  <si>
    <t>江门市西江潭江流域跨界重点支流综合治理工程（二期）（蓬江项目区）</t>
  </si>
  <si>
    <t>开展江门市西江潭江流域跨界重点支流综合治理工程（二期）（蓬江项目区）前期工作。</t>
  </si>
  <si>
    <t>蓬江区水网建设规划项目</t>
  </si>
  <si>
    <t>开展蓬江区水网建设规划项目编制工作。</t>
  </si>
  <si>
    <t>三</t>
  </si>
  <si>
    <t>江海区实施项目小计</t>
  </si>
  <si>
    <t>江海区</t>
  </si>
  <si>
    <t>江门市西江潭江流域跨界重点支流综合治理工程（二期）（江海项目区）</t>
  </si>
  <si>
    <t>开展江门市西江潭江流域跨界重点支流综合治理工程（二期）（江海项目区）前期工作。</t>
  </si>
  <si>
    <t>江海区永茂围防洪能力建设项目</t>
  </si>
  <si>
    <t>开展江海区永茂围防洪能力建设项目前期工作。</t>
  </si>
  <si>
    <t>江海区水利应急能力提升项目</t>
  </si>
  <si>
    <t>开展江海区水利应急能力提升项目前期工作。</t>
  </si>
  <si>
    <t>江海区水闸加固及防洪排涝能力保障建设项目</t>
  </si>
  <si>
    <t>开展江海区水闸加固及防洪排涝能力保障建设项目前期工作。</t>
  </si>
  <si>
    <t>珠江流域西江干流西海水道江海堤段加固工程</t>
  </si>
  <si>
    <t>开展珠江流域西江干流西海水道江海堤段加固工程项目前期工作。</t>
  </si>
  <si>
    <t>外海中路河排涝治理项目</t>
  </si>
  <si>
    <t>开展外海中路河排涝治理项目前期工作。</t>
  </si>
  <si>
    <t>四</t>
  </si>
  <si>
    <t>新会区实施项目小计</t>
  </si>
  <si>
    <t>新会区</t>
  </si>
  <si>
    <t>新会区水网建设规划项目</t>
  </si>
  <si>
    <t>开展新会区水网建设规划项目编制工作。</t>
  </si>
  <si>
    <t>新建甜水水库工程</t>
  </si>
  <si>
    <t>开展新建甜水水库工程前期工作。</t>
  </si>
  <si>
    <t>五</t>
  </si>
  <si>
    <t>台山市实施项目小计</t>
  </si>
  <si>
    <t>台山市</t>
  </si>
  <si>
    <t>台山市水网建设规划项目</t>
  </si>
  <si>
    <t>开展台山市水网建设规划项目编制工作。</t>
  </si>
  <si>
    <t>台山市川岛镇竹湾水库工程</t>
  </si>
  <si>
    <t>开展台山市川岛镇竹湾水库工程前期工作。</t>
  </si>
  <si>
    <t>台山市大中型水闸除险加固工程项目</t>
  </si>
  <si>
    <t>开展台山市大中型水闸除险加固工程项目前期工作。</t>
  </si>
  <si>
    <t>1.开展水利工程前期工作2宗。
2.到2024年12月底补助资金支出率70%以上。
3.受益人民群众满意度90%以上。
4.前期工作合格率100%。
5.年度计划完成进度100%。</t>
  </si>
  <si>
    <t>台山市海堤维修加固工程</t>
  </si>
  <si>
    <t>开展台山市海堤维修加固工程前期工作。</t>
  </si>
  <si>
    <t>台山市乡村振兴示范带农村水系综合整治工程</t>
  </si>
  <si>
    <t>开展台山市乡村振兴示范带农村水系综合整治工程项目前期工作。</t>
  </si>
  <si>
    <t>台山市新昌水台城河幸福河湖项目</t>
  </si>
  <si>
    <t>开展台山市新昌水台城河幸福河湖项目前期工作。</t>
  </si>
  <si>
    <t>台山市赤溪镇、川岛镇（下川岛）、冲蒌镇农村饮水改造工程</t>
  </si>
  <si>
    <t>开展台山市赤溪镇、川岛镇（下川岛）、冲蒌镇农村饮水改造工程前期工作。</t>
  </si>
  <si>
    <t>台山市响水潭水库灌区续建配套与节水改造项目</t>
  </si>
  <si>
    <t>开展台山市响水潭水库灌区续建配套与节水改造项目前期工作。</t>
  </si>
  <si>
    <t>台山市猪乸潭水库灌区续建配套与节水改造项目</t>
  </si>
  <si>
    <t>开展台山市猪乸潭水库灌区续建配套与节水改造项目前期工作。</t>
  </si>
  <si>
    <t>台山市南坑水库灌区续建配套与节水改造工程</t>
  </si>
  <si>
    <t>开展台山市南坑水库灌区续建配套与节水改造工程前期工作。</t>
  </si>
  <si>
    <t>台山市陈坑水库灌区续建配套与节水改造项目</t>
  </si>
  <si>
    <t>开展台山市陈坑水库灌区续建配套与节水改造项目前期工作。</t>
  </si>
  <si>
    <t>台山市大隆迳灌区续建配套节水改造工程</t>
  </si>
  <si>
    <t>开展台山市大隆迳灌区续建配套节水改造工程前期工作。</t>
  </si>
  <si>
    <t>六</t>
  </si>
  <si>
    <t>开平市实施项目小计</t>
  </si>
  <si>
    <t>开平市</t>
  </si>
  <si>
    <t>广东省开平市水系连通及水美乡村建设县</t>
  </si>
  <si>
    <t>开展广东省开平市水系连通及水美乡村建设县项目前期工作。</t>
  </si>
  <si>
    <t>开平市防洪治涝提质工程</t>
  </si>
  <si>
    <t>开展开平市防洪治涝提质工程项目前期工作。</t>
  </si>
  <si>
    <t>开平市立新灌区续建配套与节水改造工程</t>
  </si>
  <si>
    <t>开展开平市立新灌区续建配套与节水改造工程项目前期工作。</t>
  </si>
  <si>
    <t>开平市长沙街道驯马水闸重建工程</t>
  </si>
  <si>
    <t>开展开平市长沙街道驯马水闸重建工程项目前期工作。</t>
  </si>
  <si>
    <t>七</t>
  </si>
  <si>
    <t>鹤山市实施项目小计</t>
  </si>
  <si>
    <t>鹤山市</t>
  </si>
  <si>
    <t>鹤山市西江大堤综合整治工程</t>
  </si>
  <si>
    <t>开展鹤山市西江大堤综合整治工程项目前期工作。</t>
  </si>
  <si>
    <t>八</t>
  </si>
  <si>
    <t>恩平市实施项目小计</t>
  </si>
  <si>
    <t>恩平市</t>
  </si>
  <si>
    <t>恩平市水网建设规划编制项目</t>
  </si>
  <si>
    <t>开展恩平市水网建设规划编制项目编制工作。</t>
  </si>
  <si>
    <t>恩平市水网改造及灌区渠系连通工程</t>
  </si>
  <si>
    <t>开展恩平市水网改造及灌区渠系连通工程项目前期工作。</t>
  </si>
  <si>
    <t>恩平市那吉河生态清洁小流域治理工程（二期）</t>
  </si>
  <si>
    <t>开展恩平市那吉河生态清洁小流域治理工程（二期）项目前期工作。</t>
  </si>
  <si>
    <t>恩平市锦江河综合治理项目</t>
  </si>
  <si>
    <t>开展恩平市锦江河综合治理项目前期工作。</t>
  </si>
  <si>
    <t>恩平市潭江堤防加固工程</t>
  </si>
  <si>
    <t>开展恩平市潭江堤防加固工程项目前期工作。</t>
  </si>
  <si>
    <t>江门市西江潭江流域跨界重点支流综合治理工程（二期）（恩平项目区）</t>
  </si>
  <si>
    <t>开展江门市西江潭江流域跨界重点支流综合治理工程（二期）（恩平项目区）项目前期工作。</t>
  </si>
  <si>
    <t>恩平市西坑灌区续建配套与节水改造工程（第三期）</t>
  </si>
  <si>
    <t>开展恩平市西坑灌区续建配套与节水改造工程（第三期）项目前期工作。</t>
  </si>
  <si>
    <t>恩平市那吉河治理工程（潭角河及凤凰河段）</t>
  </si>
  <si>
    <t>开展恩平市那吉河治理工程（潭角河及凤凰河段）项目前期工作。</t>
  </si>
  <si>
    <t>恩平市那吉河金山温泉至锦岭村段综合治理工程</t>
  </si>
  <si>
    <t>开展恩平市那吉河金山温泉至锦岭村段综合治理工程项目前期工作。</t>
  </si>
  <si>
    <t>2024年江门市水利工程前期工作补助资金任务清单、资金安排计划及绩效目标表</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</si>
</sst>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78" formatCode="0.00_ "/>
    <numFmt numFmtId="179" formatCode="#,##0.0000_ "/>
    <numFmt numFmtId="180" formatCode="0.000000_ "/>
  </numFmts>
  <fonts count="16">
    <font>
      <sz val="11"/>
      <color theme="1"/>
      <name val="宋体"/>
      <charset val="134"/>
      <scheme val="minor"/>
    </font>
    <font>
      <sz val="11"/>
      <name val="宋体"/>
      <charset val="134"/>
      <scheme val="minor"/>
    </font>
    <font>
      <b/>
      <sz val="18"/>
      <color theme="1"/>
      <name val="宋体"/>
      <charset val="134"/>
    </font>
    <font>
      <b/>
      <sz val="18"/>
      <name val="宋体"/>
      <charset val="134"/>
    </font>
    <font>
      <sz val="18"/>
      <color theme="1"/>
      <name val="宋体"/>
      <charset val="134"/>
    </font>
    <font>
      <sz val="18"/>
      <name val="宋体"/>
      <charset val="134"/>
    </font>
    <font>
      <sz val="12"/>
      <color theme="1"/>
      <name val="宋体"/>
      <charset val="134"/>
    </font>
    <font>
      <b/>
      <sz val="11"/>
      <color theme="1"/>
      <name val="宋体"/>
      <charset val="134"/>
      <scheme val="minor"/>
    </font>
    <font>
      <b/>
      <sz val="11"/>
      <name val="宋体"/>
      <charset val="134"/>
      <scheme val="minor"/>
    </font>
    <font>
      <sz val="11"/>
      <name val="宋体"/>
      <charset val="134"/>
    </font>
    <font>
      <sz val="11"/>
      <name val="SimSun"/>
      <charset val="134"/>
    </font>
    <font>
      <sz val="12"/>
      <name val="宋体"/>
      <charset val="134"/>
    </font>
    <font>
      <sz val="11"/>
      <color theme="1"/>
      <name val="宋体"/>
      <charset val="134"/>
    </font>
    <font>
      <sz val="11"/>
      <color theme="1"/>
      <name val="宋体"/>
      <charset val="134"/>
      <scheme val="minor"/>
    </font>
    <font>
      <sz val="9"/>
      <name val="宋体"/>
      <family val="3"/>
      <charset val="134"/>
      <scheme val="minor"/>
    </font>
    <font>
      <b/>
      <sz val="18"/>
      <color theme="1"/>
      <name val="宋体"/>
      <family val="3"/>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alignment vertical="center"/>
    </xf>
    <xf numFmtId="43" fontId="13" fillId="0" borderId="0" applyFont="0" applyFill="0" applyBorder="0" applyAlignment="0" applyProtection="0">
      <alignment vertical="center"/>
    </xf>
  </cellStyleXfs>
  <cellXfs count="49">
    <xf numFmtId="0" fontId="0" fillId="0" borderId="0" xfId="0">
      <alignment vertical="center"/>
    </xf>
    <xf numFmtId="0" fontId="0" fillId="0" borderId="0" xfId="0" applyFont="1">
      <alignment vertical="center"/>
    </xf>
    <xf numFmtId="0" fontId="0" fillId="0" borderId="0" xfId="0" applyFill="1" applyBorder="1" applyAlignment="1">
      <alignment vertical="center"/>
    </xf>
    <xf numFmtId="0" fontId="1" fillId="0" borderId="0" xfId="0" applyFont="1" applyFill="1" applyBorder="1" applyAlignment="1">
      <alignment horizontal="left" vertical="center"/>
    </xf>
    <xf numFmtId="0" fontId="0" fillId="0" borderId="0" xfId="0" applyFill="1" applyBorder="1" applyAlignment="1">
      <alignment horizontal="center" vertical="center" wrapText="1"/>
    </xf>
    <xf numFmtId="0" fontId="0" fillId="0" borderId="0" xfId="0" applyFill="1" applyBorder="1" applyAlignment="1">
      <alignment horizontal="left" vertical="center" wrapText="1"/>
    </xf>
    <xf numFmtId="0" fontId="1"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178" fontId="1" fillId="0" borderId="1" xfId="0" applyNumberFormat="1" applyFont="1" applyFill="1" applyBorder="1" applyAlignment="1">
      <alignment horizontal="center" vertical="center" wrapText="1"/>
    </xf>
    <xf numFmtId="179" fontId="1" fillId="0" borderId="1" xfId="1" applyNumberFormat="1" applyFont="1" applyFill="1" applyBorder="1" applyAlignment="1" applyProtection="1">
      <alignment horizontal="center" vertical="center" wrapText="1"/>
    </xf>
    <xf numFmtId="18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8"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2" fontId="7"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178" fontId="7" fillId="0" borderId="1"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178" fontId="1" fillId="0" borderId="6" xfId="0" applyNumberFormat="1" applyFont="1" applyFill="1" applyBorder="1" applyAlignment="1">
      <alignment horizontal="center" vertical="center"/>
    </xf>
    <xf numFmtId="0" fontId="6"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left" vertical="center" wrapText="1"/>
    </xf>
    <xf numFmtId="0" fontId="0" fillId="0" borderId="1" xfId="0" applyFont="1" applyBorder="1" applyAlignment="1">
      <alignment horizontal="center" vertical="center" wrapText="1"/>
    </xf>
    <xf numFmtId="179" fontId="1" fillId="0" borderId="1" xfId="1" applyNumberFormat="1" applyFont="1" applyFill="1" applyBorder="1" applyAlignment="1" applyProtection="1">
      <alignment horizontal="left" vertical="center" wrapText="1"/>
    </xf>
    <xf numFmtId="0" fontId="0"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5" fillId="0" borderId="0" xfId="0" applyFont="1" applyFill="1" applyBorder="1" applyAlignment="1">
      <alignment horizontal="center" vertical="center" wrapText="1"/>
    </xf>
  </cellXfs>
  <cellStyles count="2">
    <cellStyle name="常规" xfId="0" builtinId="0"/>
    <cellStyle name="千位分隔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55"/>
  <sheetViews>
    <sheetView tabSelected="1" workbookViewId="0">
      <selection sqref="A1:K1"/>
    </sheetView>
  </sheetViews>
  <sheetFormatPr defaultColWidth="9" defaultRowHeight="14.4"/>
  <cols>
    <col min="1" max="1" width="9" style="2"/>
    <col min="2" max="2" width="11.77734375" style="2" customWidth="1"/>
    <col min="3" max="3" width="23.88671875" style="3" customWidth="1"/>
    <col min="4" max="4" width="17.109375" style="2" customWidth="1"/>
    <col min="5" max="5" width="23.88671875" style="2" customWidth="1"/>
    <col min="6" max="6" width="38.21875" style="4" customWidth="1"/>
    <col min="7" max="7" width="15.21875" style="2" customWidth="1"/>
    <col min="8" max="8" width="19.6640625" style="2" customWidth="1"/>
    <col min="9" max="9" width="26.77734375" style="5" customWidth="1"/>
    <col min="10" max="10" width="43.44140625" style="6" customWidth="1"/>
    <col min="11" max="11" width="20.88671875" customWidth="1"/>
  </cols>
  <sheetData>
    <row r="1" spans="1:11" ht="31.95" customHeight="1">
      <c r="A1" s="48" t="s">
        <v>127</v>
      </c>
      <c r="B1" s="37"/>
      <c r="C1" s="38"/>
      <c r="D1" s="37"/>
      <c r="E1" s="37"/>
      <c r="F1" s="37"/>
      <c r="G1" s="37"/>
      <c r="H1" s="37"/>
      <c r="I1" s="39"/>
      <c r="J1" s="38"/>
      <c r="K1" s="37"/>
    </row>
    <row r="2" spans="1:11" ht="27" customHeight="1">
      <c r="A2" s="7"/>
      <c r="B2" s="7"/>
      <c r="C2" s="8"/>
      <c r="D2" s="7"/>
      <c r="E2" s="7"/>
      <c r="F2" s="9"/>
      <c r="G2" s="9"/>
      <c r="H2" s="9"/>
      <c r="I2" s="28"/>
      <c r="J2" s="29"/>
      <c r="K2" s="30" t="s">
        <v>0</v>
      </c>
    </row>
    <row r="3" spans="1:11" s="1" customFormat="1" ht="28.95" customHeight="1">
      <c r="A3" s="43" t="s">
        <v>1</v>
      </c>
      <c r="B3" s="43" t="s">
        <v>2</v>
      </c>
      <c r="C3" s="46" t="s">
        <v>3</v>
      </c>
      <c r="D3" s="43" t="s">
        <v>4</v>
      </c>
      <c r="E3" s="43" t="s">
        <v>5</v>
      </c>
      <c r="F3" s="43" t="s">
        <v>6</v>
      </c>
      <c r="G3" s="43" t="s">
        <v>7</v>
      </c>
      <c r="H3" s="43" t="s">
        <v>8</v>
      </c>
      <c r="I3" s="43" t="s">
        <v>9</v>
      </c>
      <c r="J3" s="46" t="s">
        <v>10</v>
      </c>
      <c r="K3" s="47" t="s">
        <v>11</v>
      </c>
    </row>
    <row r="4" spans="1:11" s="1" customFormat="1" ht="28.95" customHeight="1">
      <c r="A4" s="43"/>
      <c r="B4" s="43"/>
      <c r="C4" s="46"/>
      <c r="D4" s="43"/>
      <c r="E4" s="43"/>
      <c r="F4" s="43"/>
      <c r="G4" s="43"/>
      <c r="H4" s="43"/>
      <c r="I4" s="43"/>
      <c r="J4" s="46"/>
      <c r="K4" s="47"/>
    </row>
    <row r="5" spans="1:11" ht="34.950000000000003" customHeight="1">
      <c r="A5" s="40" t="s">
        <v>12</v>
      </c>
      <c r="B5" s="41"/>
      <c r="C5" s="42"/>
      <c r="D5" s="10">
        <f>D6+D12+D16+D23+D26+D39+D44+D46</f>
        <v>1729.7800000000002</v>
      </c>
      <c r="F5" s="10"/>
      <c r="G5" s="10"/>
      <c r="H5" s="10"/>
      <c r="I5" s="32"/>
      <c r="J5" s="11"/>
      <c r="K5" s="33"/>
    </row>
    <row r="6" spans="1:11" s="1" customFormat="1" ht="34.950000000000003" customHeight="1">
      <c r="A6" s="10" t="s">
        <v>13</v>
      </c>
      <c r="B6" s="43" t="s">
        <v>14</v>
      </c>
      <c r="C6" s="44"/>
      <c r="D6" s="10">
        <f>SUM(D7:D11)</f>
        <v>539.91999999999996</v>
      </c>
      <c r="E6" s="10"/>
      <c r="F6" s="12"/>
      <c r="G6" s="10"/>
      <c r="H6" s="10"/>
      <c r="I6" s="32"/>
      <c r="J6" s="11"/>
      <c r="K6" s="33"/>
    </row>
    <row r="7" spans="1:11" ht="79.95" customHeight="1">
      <c r="A7" s="12">
        <v>1</v>
      </c>
      <c r="B7" s="45" t="s">
        <v>15</v>
      </c>
      <c r="C7" s="13" t="s">
        <v>16</v>
      </c>
      <c r="D7" s="14">
        <v>198</v>
      </c>
      <c r="E7" s="12" t="s">
        <v>17</v>
      </c>
      <c r="F7" s="14" t="s">
        <v>18</v>
      </c>
      <c r="G7" s="15" t="s">
        <v>15</v>
      </c>
      <c r="H7" s="15" t="s">
        <v>15</v>
      </c>
      <c r="I7" s="13" t="s">
        <v>19</v>
      </c>
      <c r="J7" s="34" t="s">
        <v>20</v>
      </c>
      <c r="K7" s="33"/>
    </row>
    <row r="8" spans="1:11" ht="79.95" customHeight="1">
      <c r="A8" s="12">
        <v>2</v>
      </c>
      <c r="B8" s="45"/>
      <c r="C8" s="13" t="s">
        <v>16</v>
      </c>
      <c r="D8" s="14">
        <v>213.5</v>
      </c>
      <c r="E8" s="12" t="s">
        <v>17</v>
      </c>
      <c r="F8" s="14" t="s">
        <v>21</v>
      </c>
      <c r="G8" s="15" t="s">
        <v>15</v>
      </c>
      <c r="H8" s="15" t="s">
        <v>15</v>
      </c>
      <c r="I8" s="13" t="s">
        <v>22</v>
      </c>
      <c r="J8" s="34" t="s">
        <v>20</v>
      </c>
      <c r="K8" s="33"/>
    </row>
    <row r="9" spans="1:11" ht="79.95" customHeight="1">
      <c r="A9" s="12">
        <v>3</v>
      </c>
      <c r="B9" s="45"/>
      <c r="C9" s="13" t="s">
        <v>16</v>
      </c>
      <c r="D9" s="14">
        <v>49.3</v>
      </c>
      <c r="E9" s="12" t="s">
        <v>17</v>
      </c>
      <c r="F9" s="16" t="s">
        <v>23</v>
      </c>
      <c r="G9" s="15" t="s">
        <v>15</v>
      </c>
      <c r="H9" s="15" t="s">
        <v>15</v>
      </c>
      <c r="I9" s="13" t="s">
        <v>24</v>
      </c>
      <c r="J9" s="34" t="s">
        <v>20</v>
      </c>
      <c r="K9" s="33"/>
    </row>
    <row r="10" spans="1:11" ht="79.95" customHeight="1">
      <c r="A10" s="12">
        <v>4</v>
      </c>
      <c r="B10" s="45"/>
      <c r="C10" s="13" t="s">
        <v>16</v>
      </c>
      <c r="D10" s="14">
        <v>32</v>
      </c>
      <c r="E10" s="12" t="s">
        <v>17</v>
      </c>
      <c r="F10" s="17" t="s">
        <v>25</v>
      </c>
      <c r="G10" s="15" t="s">
        <v>15</v>
      </c>
      <c r="H10" s="15" t="s">
        <v>15</v>
      </c>
      <c r="I10" s="13" t="s">
        <v>26</v>
      </c>
      <c r="J10" s="34" t="s">
        <v>27</v>
      </c>
      <c r="K10" s="33"/>
    </row>
    <row r="11" spans="1:11" ht="79.95" customHeight="1">
      <c r="A11" s="12">
        <v>5</v>
      </c>
      <c r="B11" s="45"/>
      <c r="C11" s="13" t="s">
        <v>16</v>
      </c>
      <c r="D11" s="14">
        <v>47.12</v>
      </c>
      <c r="E11" s="12" t="s">
        <v>17</v>
      </c>
      <c r="F11" s="14" t="s">
        <v>28</v>
      </c>
      <c r="G11" s="15" t="s">
        <v>15</v>
      </c>
      <c r="H11" s="15" t="s">
        <v>15</v>
      </c>
      <c r="I11" s="13" t="s">
        <v>29</v>
      </c>
      <c r="J11" s="34" t="s">
        <v>20</v>
      </c>
      <c r="K11" s="33"/>
    </row>
    <row r="12" spans="1:11" ht="34.950000000000003" customHeight="1">
      <c r="A12" s="10" t="s">
        <v>30</v>
      </c>
      <c r="B12" s="43" t="s">
        <v>31</v>
      </c>
      <c r="C12" s="44"/>
      <c r="D12" s="10">
        <f>SUM(D13:D15)</f>
        <v>128.87</v>
      </c>
      <c r="E12" s="10"/>
      <c r="F12" s="12"/>
      <c r="G12" s="10"/>
      <c r="H12" s="10"/>
      <c r="I12" s="35"/>
      <c r="J12" s="11"/>
      <c r="K12" s="31"/>
    </row>
    <row r="13" spans="1:11" ht="88.95" customHeight="1">
      <c r="A13" s="12">
        <v>1</v>
      </c>
      <c r="B13" s="45" t="s">
        <v>32</v>
      </c>
      <c r="C13" s="13" t="s">
        <v>16</v>
      </c>
      <c r="D13" s="14">
        <v>82.87</v>
      </c>
      <c r="E13" s="12" t="s">
        <v>17</v>
      </c>
      <c r="F13" s="18" t="s">
        <v>33</v>
      </c>
      <c r="G13" s="15" t="s">
        <v>15</v>
      </c>
      <c r="H13" s="15" t="s">
        <v>32</v>
      </c>
      <c r="I13" s="18" t="s">
        <v>34</v>
      </c>
      <c r="J13" s="34" t="s">
        <v>35</v>
      </c>
      <c r="K13" s="33"/>
    </row>
    <row r="14" spans="1:11" ht="88.95" customHeight="1">
      <c r="A14" s="12">
        <v>2</v>
      </c>
      <c r="B14" s="45"/>
      <c r="C14" s="13" t="s">
        <v>16</v>
      </c>
      <c r="D14" s="14">
        <v>31</v>
      </c>
      <c r="E14" s="12" t="s">
        <v>17</v>
      </c>
      <c r="F14" s="18" t="s">
        <v>36</v>
      </c>
      <c r="G14" s="15" t="s">
        <v>15</v>
      </c>
      <c r="H14" s="15" t="s">
        <v>32</v>
      </c>
      <c r="I14" s="18" t="s">
        <v>37</v>
      </c>
      <c r="J14" s="34" t="s">
        <v>35</v>
      </c>
      <c r="K14" s="33"/>
    </row>
    <row r="15" spans="1:11" ht="88.95" customHeight="1">
      <c r="A15" s="12">
        <v>3</v>
      </c>
      <c r="B15" s="45"/>
      <c r="C15" s="13" t="s">
        <v>16</v>
      </c>
      <c r="D15" s="19">
        <v>15</v>
      </c>
      <c r="E15" s="12" t="s">
        <v>17</v>
      </c>
      <c r="F15" s="20" t="s">
        <v>38</v>
      </c>
      <c r="G15" s="15" t="s">
        <v>15</v>
      </c>
      <c r="H15" s="15" t="s">
        <v>32</v>
      </c>
      <c r="I15" s="18" t="s">
        <v>39</v>
      </c>
      <c r="J15" s="34" t="s">
        <v>20</v>
      </c>
      <c r="K15" s="33"/>
    </row>
    <row r="16" spans="1:11" ht="34.950000000000003" customHeight="1">
      <c r="A16" s="10" t="s">
        <v>40</v>
      </c>
      <c r="B16" s="43" t="s">
        <v>41</v>
      </c>
      <c r="C16" s="44"/>
      <c r="D16" s="21">
        <f>SUM(D17:D22)</f>
        <v>98.419999999999987</v>
      </c>
      <c r="E16" s="10"/>
      <c r="F16" s="12"/>
      <c r="G16" s="10"/>
      <c r="H16" s="10"/>
      <c r="I16" s="32"/>
      <c r="J16" s="11"/>
      <c r="K16" s="31"/>
    </row>
    <row r="17" spans="1:11" ht="81" customHeight="1">
      <c r="A17" s="12">
        <v>1</v>
      </c>
      <c r="B17" s="45" t="s">
        <v>42</v>
      </c>
      <c r="C17" s="13" t="s">
        <v>16</v>
      </c>
      <c r="D17" s="19">
        <v>61.86</v>
      </c>
      <c r="E17" s="12" t="s">
        <v>17</v>
      </c>
      <c r="F17" s="18" t="s">
        <v>43</v>
      </c>
      <c r="G17" s="15" t="s">
        <v>15</v>
      </c>
      <c r="H17" s="15" t="s">
        <v>42</v>
      </c>
      <c r="I17" s="18" t="s">
        <v>44</v>
      </c>
      <c r="J17" s="34" t="s">
        <v>35</v>
      </c>
      <c r="K17" s="33"/>
    </row>
    <row r="18" spans="1:11" ht="79.95" customHeight="1">
      <c r="A18" s="12">
        <v>2</v>
      </c>
      <c r="B18" s="45"/>
      <c r="C18" s="13" t="s">
        <v>16</v>
      </c>
      <c r="D18" s="20">
        <v>8.74</v>
      </c>
      <c r="E18" s="12" t="s">
        <v>17</v>
      </c>
      <c r="F18" s="20" t="s">
        <v>45</v>
      </c>
      <c r="G18" s="15" t="s">
        <v>15</v>
      </c>
      <c r="H18" s="15" t="s">
        <v>42</v>
      </c>
      <c r="I18" s="18" t="s">
        <v>46</v>
      </c>
      <c r="J18" s="34" t="s">
        <v>35</v>
      </c>
      <c r="K18" s="33"/>
    </row>
    <row r="19" spans="1:11" ht="81" customHeight="1">
      <c r="A19" s="12">
        <v>3</v>
      </c>
      <c r="B19" s="45"/>
      <c r="C19" s="13" t="s">
        <v>16</v>
      </c>
      <c r="D19" s="19">
        <v>8</v>
      </c>
      <c r="E19" s="12" t="s">
        <v>17</v>
      </c>
      <c r="F19" s="20" t="s">
        <v>47</v>
      </c>
      <c r="G19" s="15" t="s">
        <v>15</v>
      </c>
      <c r="H19" s="15" t="s">
        <v>42</v>
      </c>
      <c r="I19" s="18" t="s">
        <v>48</v>
      </c>
      <c r="J19" s="34" t="s">
        <v>35</v>
      </c>
      <c r="K19" s="33"/>
    </row>
    <row r="20" spans="1:11" ht="79.05" customHeight="1">
      <c r="A20" s="12">
        <v>4</v>
      </c>
      <c r="B20" s="45"/>
      <c r="C20" s="13" t="s">
        <v>16</v>
      </c>
      <c r="D20" s="20">
        <v>5.52</v>
      </c>
      <c r="E20" s="12" t="s">
        <v>17</v>
      </c>
      <c r="F20" s="18" t="s">
        <v>49</v>
      </c>
      <c r="G20" s="15" t="s">
        <v>15</v>
      </c>
      <c r="H20" s="15" t="s">
        <v>42</v>
      </c>
      <c r="I20" s="18" t="s">
        <v>50</v>
      </c>
      <c r="J20" s="34" t="s">
        <v>35</v>
      </c>
      <c r="K20" s="33"/>
    </row>
    <row r="21" spans="1:11" ht="82.05" customHeight="1">
      <c r="A21" s="12">
        <v>5</v>
      </c>
      <c r="B21" s="45"/>
      <c r="C21" s="13" t="s">
        <v>16</v>
      </c>
      <c r="D21" s="19">
        <v>8.3000000000000007</v>
      </c>
      <c r="E21" s="12" t="s">
        <v>17</v>
      </c>
      <c r="F21" s="18" t="s">
        <v>51</v>
      </c>
      <c r="G21" s="15" t="s">
        <v>15</v>
      </c>
      <c r="H21" s="15" t="s">
        <v>42</v>
      </c>
      <c r="I21" s="18" t="s">
        <v>52</v>
      </c>
      <c r="J21" s="34" t="s">
        <v>35</v>
      </c>
      <c r="K21" s="33"/>
    </row>
    <row r="22" spans="1:11" ht="73.95" customHeight="1">
      <c r="A22" s="12">
        <v>6</v>
      </c>
      <c r="B22" s="45"/>
      <c r="C22" s="13" t="s">
        <v>16</v>
      </c>
      <c r="D22" s="19">
        <v>6</v>
      </c>
      <c r="E22" s="12" t="s">
        <v>17</v>
      </c>
      <c r="F22" s="20" t="s">
        <v>53</v>
      </c>
      <c r="G22" s="15" t="s">
        <v>15</v>
      </c>
      <c r="H22" s="15" t="s">
        <v>42</v>
      </c>
      <c r="I22" s="18" t="s">
        <v>54</v>
      </c>
      <c r="J22" s="34" t="s">
        <v>35</v>
      </c>
      <c r="K22" s="33"/>
    </row>
    <row r="23" spans="1:11" ht="34.950000000000003" customHeight="1">
      <c r="A23" s="10" t="s">
        <v>55</v>
      </c>
      <c r="B23" s="43" t="s">
        <v>56</v>
      </c>
      <c r="C23" s="44"/>
      <c r="D23" s="21">
        <f>SUM(D24:D25)</f>
        <v>274.39999999999998</v>
      </c>
      <c r="E23" s="10"/>
      <c r="F23" s="12"/>
      <c r="G23" s="10"/>
      <c r="H23" s="10"/>
      <c r="I23" s="32"/>
      <c r="J23" s="11"/>
      <c r="K23" s="31"/>
    </row>
    <row r="24" spans="1:11" ht="87" customHeight="1">
      <c r="A24" s="12">
        <v>1</v>
      </c>
      <c r="B24" s="45" t="s">
        <v>57</v>
      </c>
      <c r="C24" s="13" t="s">
        <v>16</v>
      </c>
      <c r="D24" s="22">
        <v>55</v>
      </c>
      <c r="E24" s="12" t="s">
        <v>17</v>
      </c>
      <c r="F24" s="23" t="s">
        <v>58</v>
      </c>
      <c r="G24" s="15" t="s">
        <v>15</v>
      </c>
      <c r="H24" s="15" t="s">
        <v>57</v>
      </c>
      <c r="I24" s="36" t="s">
        <v>59</v>
      </c>
      <c r="J24" s="34" t="s">
        <v>20</v>
      </c>
      <c r="K24" s="33"/>
    </row>
    <row r="25" spans="1:11" ht="87" customHeight="1">
      <c r="A25" s="12">
        <v>2</v>
      </c>
      <c r="B25" s="45"/>
      <c r="C25" s="13" t="s">
        <v>16</v>
      </c>
      <c r="D25" s="19">
        <v>219.4</v>
      </c>
      <c r="E25" s="12" t="s">
        <v>17</v>
      </c>
      <c r="F25" s="20" t="s">
        <v>60</v>
      </c>
      <c r="G25" s="15" t="s">
        <v>15</v>
      </c>
      <c r="H25" s="15" t="s">
        <v>57</v>
      </c>
      <c r="I25" s="18" t="s">
        <v>61</v>
      </c>
      <c r="J25" s="34" t="s">
        <v>35</v>
      </c>
      <c r="K25" s="33"/>
    </row>
    <row r="26" spans="1:11" ht="34.950000000000003" customHeight="1">
      <c r="A26" s="10" t="s">
        <v>62</v>
      </c>
      <c r="B26" s="43" t="s">
        <v>63</v>
      </c>
      <c r="C26" s="44"/>
      <c r="D26" s="24">
        <f>SUM(D27:D38)</f>
        <v>160.60000000000002</v>
      </c>
      <c r="E26" s="10"/>
      <c r="F26" s="12"/>
      <c r="G26" s="10"/>
      <c r="H26" s="10"/>
      <c r="I26" s="32"/>
      <c r="J26" s="11"/>
      <c r="K26" s="31"/>
    </row>
    <row r="27" spans="1:11" ht="84" customHeight="1">
      <c r="A27" s="12">
        <v>1</v>
      </c>
      <c r="B27" s="45" t="s">
        <v>64</v>
      </c>
      <c r="C27" s="13" t="s">
        <v>16</v>
      </c>
      <c r="D27" s="19">
        <v>10</v>
      </c>
      <c r="E27" s="12" t="s">
        <v>17</v>
      </c>
      <c r="F27" s="20" t="s">
        <v>65</v>
      </c>
      <c r="G27" s="15" t="s">
        <v>15</v>
      </c>
      <c r="H27" s="15" t="s">
        <v>64</v>
      </c>
      <c r="I27" s="18" t="s">
        <v>66</v>
      </c>
      <c r="J27" s="34" t="s">
        <v>20</v>
      </c>
      <c r="K27" s="33"/>
    </row>
    <row r="28" spans="1:11" ht="85.05" customHeight="1">
      <c r="A28" s="12">
        <v>2</v>
      </c>
      <c r="B28" s="45"/>
      <c r="C28" s="13" t="s">
        <v>16</v>
      </c>
      <c r="D28" s="19">
        <v>10</v>
      </c>
      <c r="E28" s="12" t="s">
        <v>17</v>
      </c>
      <c r="F28" s="23" t="s">
        <v>67</v>
      </c>
      <c r="G28" s="15" t="s">
        <v>15</v>
      </c>
      <c r="H28" s="15" t="s">
        <v>64</v>
      </c>
      <c r="I28" s="36" t="s">
        <v>68</v>
      </c>
      <c r="J28" s="34" t="s">
        <v>35</v>
      </c>
      <c r="K28" s="33"/>
    </row>
    <row r="29" spans="1:11" ht="85.05" customHeight="1">
      <c r="A29" s="12">
        <v>3</v>
      </c>
      <c r="B29" s="45"/>
      <c r="C29" s="13" t="s">
        <v>16</v>
      </c>
      <c r="D29" s="19">
        <v>24.8</v>
      </c>
      <c r="E29" s="12" t="s">
        <v>17</v>
      </c>
      <c r="F29" s="18" t="s">
        <v>69</v>
      </c>
      <c r="G29" s="15" t="s">
        <v>15</v>
      </c>
      <c r="H29" s="15" t="s">
        <v>64</v>
      </c>
      <c r="I29" s="18" t="s">
        <v>70</v>
      </c>
      <c r="J29" s="34" t="s">
        <v>71</v>
      </c>
      <c r="K29" s="33"/>
    </row>
    <row r="30" spans="1:11" ht="85.05" customHeight="1">
      <c r="A30" s="12">
        <v>4</v>
      </c>
      <c r="B30" s="45"/>
      <c r="C30" s="13" t="s">
        <v>16</v>
      </c>
      <c r="D30" s="19">
        <v>31</v>
      </c>
      <c r="E30" s="12" t="s">
        <v>17</v>
      </c>
      <c r="F30" s="20" t="s">
        <v>72</v>
      </c>
      <c r="G30" s="15" t="s">
        <v>15</v>
      </c>
      <c r="H30" s="15" t="s">
        <v>64</v>
      </c>
      <c r="I30" s="18" t="s">
        <v>73</v>
      </c>
      <c r="J30" s="34" t="s">
        <v>35</v>
      </c>
      <c r="K30" s="33"/>
    </row>
    <row r="31" spans="1:11" ht="85.05" customHeight="1">
      <c r="A31" s="12">
        <v>5</v>
      </c>
      <c r="B31" s="45"/>
      <c r="C31" s="13" t="s">
        <v>16</v>
      </c>
      <c r="D31" s="19">
        <v>12.4</v>
      </c>
      <c r="E31" s="12" t="s">
        <v>17</v>
      </c>
      <c r="F31" s="18" t="s">
        <v>74</v>
      </c>
      <c r="G31" s="15" t="s">
        <v>15</v>
      </c>
      <c r="H31" s="15" t="s">
        <v>64</v>
      </c>
      <c r="I31" s="18" t="s">
        <v>75</v>
      </c>
      <c r="J31" s="34" t="s">
        <v>35</v>
      </c>
      <c r="K31" s="33"/>
    </row>
    <row r="32" spans="1:11" ht="85.05" customHeight="1">
      <c r="A32" s="12">
        <v>6</v>
      </c>
      <c r="B32" s="45"/>
      <c r="C32" s="13" t="s">
        <v>16</v>
      </c>
      <c r="D32" s="19">
        <v>10</v>
      </c>
      <c r="E32" s="12" t="s">
        <v>17</v>
      </c>
      <c r="F32" s="25" t="s">
        <v>76</v>
      </c>
      <c r="G32" s="15" t="s">
        <v>15</v>
      </c>
      <c r="H32" s="15" t="s">
        <v>64</v>
      </c>
      <c r="I32" s="25" t="s">
        <v>77</v>
      </c>
      <c r="J32" s="34" t="s">
        <v>35</v>
      </c>
      <c r="K32" s="33"/>
    </row>
    <row r="33" spans="1:11" ht="85.05" customHeight="1">
      <c r="A33" s="12">
        <v>7</v>
      </c>
      <c r="B33" s="45"/>
      <c r="C33" s="13" t="s">
        <v>16</v>
      </c>
      <c r="D33" s="19">
        <v>12.4</v>
      </c>
      <c r="E33" s="12" t="s">
        <v>17</v>
      </c>
      <c r="F33" s="25" t="s">
        <v>78</v>
      </c>
      <c r="G33" s="15" t="s">
        <v>15</v>
      </c>
      <c r="H33" s="15" t="s">
        <v>64</v>
      </c>
      <c r="I33" s="25" t="s">
        <v>79</v>
      </c>
      <c r="J33" s="34" t="s">
        <v>35</v>
      </c>
      <c r="K33" s="33"/>
    </row>
    <row r="34" spans="1:11" ht="85.05" customHeight="1">
      <c r="A34" s="12">
        <v>8</v>
      </c>
      <c r="B34" s="45"/>
      <c r="C34" s="13" t="s">
        <v>16</v>
      </c>
      <c r="D34" s="19">
        <v>10</v>
      </c>
      <c r="E34" s="12" t="s">
        <v>17</v>
      </c>
      <c r="F34" s="26" t="s">
        <v>80</v>
      </c>
      <c r="G34" s="15" t="s">
        <v>15</v>
      </c>
      <c r="H34" s="15" t="s">
        <v>64</v>
      </c>
      <c r="I34" s="26" t="s">
        <v>81</v>
      </c>
      <c r="J34" s="34" t="s">
        <v>35</v>
      </c>
      <c r="K34" s="33"/>
    </row>
    <row r="35" spans="1:11" ht="85.05" customHeight="1">
      <c r="A35" s="12">
        <v>9</v>
      </c>
      <c r="B35" s="45"/>
      <c r="C35" s="13" t="s">
        <v>16</v>
      </c>
      <c r="D35" s="19">
        <v>10</v>
      </c>
      <c r="E35" s="12" t="s">
        <v>17</v>
      </c>
      <c r="F35" s="26" t="s">
        <v>82</v>
      </c>
      <c r="G35" s="15" t="s">
        <v>15</v>
      </c>
      <c r="H35" s="15" t="s">
        <v>64</v>
      </c>
      <c r="I35" s="26" t="s">
        <v>83</v>
      </c>
      <c r="J35" s="34" t="s">
        <v>35</v>
      </c>
      <c r="K35" s="33"/>
    </row>
    <row r="36" spans="1:11" ht="85.05" customHeight="1">
      <c r="A36" s="12">
        <v>10</v>
      </c>
      <c r="B36" s="45"/>
      <c r="C36" s="13" t="s">
        <v>16</v>
      </c>
      <c r="D36" s="19">
        <v>10</v>
      </c>
      <c r="E36" s="12" t="s">
        <v>17</v>
      </c>
      <c r="F36" s="26" t="s">
        <v>84</v>
      </c>
      <c r="G36" s="15" t="s">
        <v>15</v>
      </c>
      <c r="H36" s="15" t="s">
        <v>64</v>
      </c>
      <c r="I36" s="26" t="s">
        <v>85</v>
      </c>
      <c r="J36" s="34" t="s">
        <v>35</v>
      </c>
      <c r="K36" s="33"/>
    </row>
    <row r="37" spans="1:11" ht="85.05" customHeight="1">
      <c r="A37" s="12">
        <v>11</v>
      </c>
      <c r="B37" s="45"/>
      <c r="C37" s="13" t="s">
        <v>16</v>
      </c>
      <c r="D37" s="19">
        <v>10</v>
      </c>
      <c r="E37" s="12" t="s">
        <v>17</v>
      </c>
      <c r="F37" s="26" t="s">
        <v>86</v>
      </c>
      <c r="G37" s="15" t="s">
        <v>15</v>
      </c>
      <c r="H37" s="15" t="s">
        <v>64</v>
      </c>
      <c r="I37" s="26" t="s">
        <v>87</v>
      </c>
      <c r="J37" s="34" t="s">
        <v>35</v>
      </c>
      <c r="K37" s="33"/>
    </row>
    <row r="38" spans="1:11" ht="85.05" customHeight="1">
      <c r="A38" s="12">
        <v>12</v>
      </c>
      <c r="B38" s="45"/>
      <c r="C38" s="13" t="s">
        <v>16</v>
      </c>
      <c r="D38" s="19">
        <v>10</v>
      </c>
      <c r="E38" s="12" t="s">
        <v>17</v>
      </c>
      <c r="F38" s="26" t="s">
        <v>88</v>
      </c>
      <c r="G38" s="15" t="s">
        <v>15</v>
      </c>
      <c r="H38" s="15" t="s">
        <v>64</v>
      </c>
      <c r="I38" s="26" t="s">
        <v>89</v>
      </c>
      <c r="J38" s="34" t="s">
        <v>35</v>
      </c>
      <c r="K38" s="33"/>
    </row>
    <row r="39" spans="1:11" ht="34.950000000000003" customHeight="1">
      <c r="A39" s="10" t="s">
        <v>90</v>
      </c>
      <c r="B39" s="43" t="s">
        <v>91</v>
      </c>
      <c r="C39" s="44"/>
      <c r="D39" s="21">
        <f>SUM(D40:D43)</f>
        <v>138.44999999999999</v>
      </c>
      <c r="E39" s="10"/>
      <c r="F39" s="10"/>
      <c r="G39" s="10"/>
      <c r="H39" s="10"/>
      <c r="I39" s="32"/>
      <c r="J39" s="11"/>
      <c r="K39" s="31"/>
    </row>
    <row r="40" spans="1:11" ht="75" customHeight="1">
      <c r="A40" s="12">
        <v>1</v>
      </c>
      <c r="B40" s="45" t="s">
        <v>92</v>
      </c>
      <c r="C40" s="13" t="s">
        <v>16</v>
      </c>
      <c r="D40" s="27">
        <v>48.45</v>
      </c>
      <c r="E40" s="12" t="s">
        <v>17</v>
      </c>
      <c r="F40" s="18" t="s">
        <v>93</v>
      </c>
      <c r="G40" s="15" t="s">
        <v>15</v>
      </c>
      <c r="H40" s="15" t="s">
        <v>92</v>
      </c>
      <c r="I40" s="18" t="s">
        <v>94</v>
      </c>
      <c r="J40" s="34" t="s">
        <v>35</v>
      </c>
      <c r="K40" s="33"/>
    </row>
    <row r="41" spans="1:11" ht="70.95" customHeight="1">
      <c r="A41" s="12">
        <v>2</v>
      </c>
      <c r="B41" s="45"/>
      <c r="C41" s="13" t="s">
        <v>16</v>
      </c>
      <c r="D41" s="27">
        <v>70</v>
      </c>
      <c r="E41" s="12" t="s">
        <v>17</v>
      </c>
      <c r="F41" s="26" t="s">
        <v>95</v>
      </c>
      <c r="G41" s="15" t="s">
        <v>15</v>
      </c>
      <c r="H41" s="15" t="s">
        <v>92</v>
      </c>
      <c r="I41" s="26" t="s">
        <v>96</v>
      </c>
      <c r="J41" s="34" t="s">
        <v>35</v>
      </c>
      <c r="K41" s="33"/>
    </row>
    <row r="42" spans="1:11" ht="79.05" customHeight="1">
      <c r="A42" s="12">
        <v>3</v>
      </c>
      <c r="B42" s="45"/>
      <c r="C42" s="13" t="s">
        <v>16</v>
      </c>
      <c r="D42" s="27">
        <v>10</v>
      </c>
      <c r="E42" s="12" t="s">
        <v>17</v>
      </c>
      <c r="F42" s="26" t="s">
        <v>97</v>
      </c>
      <c r="G42" s="15" t="s">
        <v>15</v>
      </c>
      <c r="H42" s="15" t="s">
        <v>92</v>
      </c>
      <c r="I42" s="26" t="s">
        <v>98</v>
      </c>
      <c r="J42" s="34" t="s">
        <v>35</v>
      </c>
      <c r="K42" s="33"/>
    </row>
    <row r="43" spans="1:11" ht="85.05" customHeight="1">
      <c r="A43" s="12">
        <v>4</v>
      </c>
      <c r="B43" s="45"/>
      <c r="C43" s="13" t="s">
        <v>16</v>
      </c>
      <c r="D43" s="27">
        <v>10</v>
      </c>
      <c r="E43" s="12" t="s">
        <v>17</v>
      </c>
      <c r="F43" s="26" t="s">
        <v>99</v>
      </c>
      <c r="G43" s="15" t="s">
        <v>15</v>
      </c>
      <c r="H43" s="15" t="s">
        <v>92</v>
      </c>
      <c r="I43" s="26" t="s">
        <v>100</v>
      </c>
      <c r="J43" s="34" t="s">
        <v>35</v>
      </c>
      <c r="K43" s="33"/>
    </row>
    <row r="44" spans="1:11" ht="34.950000000000003" customHeight="1">
      <c r="A44" s="10" t="s">
        <v>101</v>
      </c>
      <c r="B44" s="43" t="s">
        <v>102</v>
      </c>
      <c r="C44" s="44"/>
      <c r="D44" s="21">
        <f>SUM(D45:D45)</f>
        <v>120.92</v>
      </c>
      <c r="E44" s="10"/>
      <c r="F44" s="10"/>
      <c r="G44" s="10"/>
      <c r="H44" s="10"/>
      <c r="I44" s="32"/>
      <c r="J44" s="11"/>
      <c r="K44" s="31"/>
    </row>
    <row r="45" spans="1:11" ht="79.95" customHeight="1">
      <c r="A45" s="12">
        <v>1</v>
      </c>
      <c r="B45" s="12" t="s">
        <v>103</v>
      </c>
      <c r="C45" s="13" t="s">
        <v>16</v>
      </c>
      <c r="D45" s="19">
        <v>120.92</v>
      </c>
      <c r="E45" s="12" t="s">
        <v>17</v>
      </c>
      <c r="F45" s="18" t="s">
        <v>104</v>
      </c>
      <c r="G45" s="15" t="s">
        <v>15</v>
      </c>
      <c r="H45" s="15" t="s">
        <v>103</v>
      </c>
      <c r="I45" s="18" t="s">
        <v>105</v>
      </c>
      <c r="J45" s="34" t="s">
        <v>35</v>
      </c>
      <c r="K45" s="33"/>
    </row>
    <row r="46" spans="1:11" ht="34.950000000000003" customHeight="1">
      <c r="A46" s="10" t="s">
        <v>106</v>
      </c>
      <c r="B46" s="43" t="s">
        <v>107</v>
      </c>
      <c r="C46" s="44"/>
      <c r="D46" s="21">
        <f>SUM(D47:D55)</f>
        <v>268.2</v>
      </c>
      <c r="E46" s="10"/>
      <c r="F46" s="10"/>
      <c r="G46" s="10"/>
      <c r="H46" s="10"/>
      <c r="I46" s="32"/>
      <c r="J46" s="11"/>
      <c r="K46" s="31"/>
    </row>
    <row r="47" spans="1:11" ht="82.95" customHeight="1">
      <c r="A47" s="12">
        <v>1</v>
      </c>
      <c r="B47" s="45" t="s">
        <v>108</v>
      </c>
      <c r="C47" s="13" t="s">
        <v>16</v>
      </c>
      <c r="D47" s="14">
        <v>15</v>
      </c>
      <c r="E47" s="12" t="s">
        <v>17</v>
      </c>
      <c r="F47" s="18" t="s">
        <v>109</v>
      </c>
      <c r="G47" s="15" t="s">
        <v>15</v>
      </c>
      <c r="H47" s="15" t="s">
        <v>108</v>
      </c>
      <c r="I47" s="18" t="s">
        <v>110</v>
      </c>
      <c r="J47" s="34" t="s">
        <v>20</v>
      </c>
      <c r="K47" s="33"/>
    </row>
    <row r="48" spans="1:11" ht="82.95" customHeight="1">
      <c r="A48" s="12">
        <v>2</v>
      </c>
      <c r="B48" s="45"/>
      <c r="C48" s="13" t="s">
        <v>16</v>
      </c>
      <c r="D48" s="14">
        <v>98</v>
      </c>
      <c r="E48" s="12" t="s">
        <v>17</v>
      </c>
      <c r="F48" s="18" t="s">
        <v>111</v>
      </c>
      <c r="G48" s="15" t="s">
        <v>15</v>
      </c>
      <c r="H48" s="15" t="s">
        <v>108</v>
      </c>
      <c r="I48" s="18" t="s">
        <v>112</v>
      </c>
      <c r="J48" s="34" t="s">
        <v>35</v>
      </c>
      <c r="K48" s="33"/>
    </row>
    <row r="49" spans="1:11" ht="82.95" customHeight="1">
      <c r="A49" s="12">
        <v>3</v>
      </c>
      <c r="B49" s="45"/>
      <c r="C49" s="13" t="s">
        <v>16</v>
      </c>
      <c r="D49" s="14">
        <v>14</v>
      </c>
      <c r="E49" s="12" t="s">
        <v>17</v>
      </c>
      <c r="F49" s="18" t="s">
        <v>113</v>
      </c>
      <c r="G49" s="15" t="s">
        <v>15</v>
      </c>
      <c r="H49" s="15" t="s">
        <v>108</v>
      </c>
      <c r="I49" s="18" t="s">
        <v>114</v>
      </c>
      <c r="J49" s="34" t="s">
        <v>35</v>
      </c>
      <c r="K49" s="33"/>
    </row>
    <row r="50" spans="1:11" ht="82.95" customHeight="1">
      <c r="A50" s="12">
        <v>4</v>
      </c>
      <c r="B50" s="45"/>
      <c r="C50" s="13" t="s">
        <v>16</v>
      </c>
      <c r="D50" s="14">
        <v>68</v>
      </c>
      <c r="E50" s="12" t="s">
        <v>17</v>
      </c>
      <c r="F50" s="18" t="s">
        <v>115</v>
      </c>
      <c r="G50" s="15" t="s">
        <v>15</v>
      </c>
      <c r="H50" s="15" t="s">
        <v>108</v>
      </c>
      <c r="I50" s="18" t="s">
        <v>116</v>
      </c>
      <c r="J50" s="34" t="s">
        <v>35</v>
      </c>
      <c r="K50" s="33"/>
    </row>
    <row r="51" spans="1:11" ht="82.95" customHeight="1">
      <c r="A51" s="12">
        <v>5</v>
      </c>
      <c r="B51" s="45"/>
      <c r="C51" s="13" t="s">
        <v>16</v>
      </c>
      <c r="D51" s="14">
        <v>24</v>
      </c>
      <c r="E51" s="12" t="s">
        <v>17</v>
      </c>
      <c r="F51" s="26" t="s">
        <v>117</v>
      </c>
      <c r="G51" s="15" t="s">
        <v>15</v>
      </c>
      <c r="H51" s="15" t="s">
        <v>108</v>
      </c>
      <c r="I51" s="26" t="s">
        <v>118</v>
      </c>
      <c r="J51" s="34" t="s">
        <v>35</v>
      </c>
      <c r="K51" s="33"/>
    </row>
    <row r="52" spans="1:11" ht="82.95" customHeight="1">
      <c r="A52" s="12">
        <v>6</v>
      </c>
      <c r="B52" s="45"/>
      <c r="C52" s="13" t="s">
        <v>16</v>
      </c>
      <c r="D52" s="14">
        <v>14</v>
      </c>
      <c r="E52" s="12" t="s">
        <v>17</v>
      </c>
      <c r="F52" s="26" t="s">
        <v>119</v>
      </c>
      <c r="G52" s="15" t="s">
        <v>15</v>
      </c>
      <c r="H52" s="15" t="s">
        <v>108</v>
      </c>
      <c r="I52" s="26" t="s">
        <v>120</v>
      </c>
      <c r="J52" s="34" t="s">
        <v>35</v>
      </c>
      <c r="K52" s="33"/>
    </row>
    <row r="53" spans="1:11" ht="82.95" customHeight="1">
      <c r="A53" s="12">
        <v>7</v>
      </c>
      <c r="B53" s="45"/>
      <c r="C53" s="13" t="s">
        <v>16</v>
      </c>
      <c r="D53" s="14">
        <v>14</v>
      </c>
      <c r="E53" s="12" t="s">
        <v>17</v>
      </c>
      <c r="F53" s="26" t="s">
        <v>121</v>
      </c>
      <c r="G53" s="15" t="s">
        <v>15</v>
      </c>
      <c r="H53" s="15" t="s">
        <v>108</v>
      </c>
      <c r="I53" s="26" t="s">
        <v>122</v>
      </c>
      <c r="J53" s="34" t="s">
        <v>35</v>
      </c>
      <c r="K53" s="33"/>
    </row>
    <row r="54" spans="1:11" ht="82.95" customHeight="1">
      <c r="A54" s="12">
        <v>8</v>
      </c>
      <c r="B54" s="45"/>
      <c r="C54" s="13" t="s">
        <v>16</v>
      </c>
      <c r="D54" s="14">
        <v>10</v>
      </c>
      <c r="E54" s="12" t="s">
        <v>17</v>
      </c>
      <c r="F54" s="18" t="s">
        <v>123</v>
      </c>
      <c r="G54" s="15" t="s">
        <v>15</v>
      </c>
      <c r="H54" s="15" t="s">
        <v>108</v>
      </c>
      <c r="I54" s="18" t="s">
        <v>124</v>
      </c>
      <c r="J54" s="34" t="s">
        <v>35</v>
      </c>
      <c r="K54" s="33"/>
    </row>
    <row r="55" spans="1:11" ht="82.95" customHeight="1">
      <c r="A55" s="12">
        <v>9</v>
      </c>
      <c r="B55" s="45"/>
      <c r="C55" s="13" t="s">
        <v>16</v>
      </c>
      <c r="D55" s="14">
        <v>11.2</v>
      </c>
      <c r="E55" s="12" t="s">
        <v>17</v>
      </c>
      <c r="F55" s="18" t="s">
        <v>125</v>
      </c>
      <c r="G55" s="15" t="s">
        <v>15</v>
      </c>
      <c r="H55" s="15" t="s">
        <v>108</v>
      </c>
      <c r="I55" s="18" t="s">
        <v>126</v>
      </c>
      <c r="J55" s="34" t="s">
        <v>35</v>
      </c>
      <c r="K55" s="33"/>
    </row>
  </sheetData>
  <sheetProtection selectLockedCells="1" selectUnlockedCells="1"/>
  <autoFilter ref="A4:K55"/>
  <mergeCells count="28">
    <mergeCell ref="J3:J4"/>
    <mergeCell ref="K3:K4"/>
    <mergeCell ref="B17:B22"/>
    <mergeCell ref="B24:B25"/>
    <mergeCell ref="B27:B38"/>
    <mergeCell ref="B40:B43"/>
    <mergeCell ref="B47:B55"/>
    <mergeCell ref="B23:C23"/>
    <mergeCell ref="B26:C26"/>
    <mergeCell ref="B39:C39"/>
    <mergeCell ref="B44:C44"/>
    <mergeCell ref="B46:C46"/>
    <mergeCell ref="A1:K1"/>
    <mergeCell ref="A5:C5"/>
    <mergeCell ref="B6:C6"/>
    <mergeCell ref="B12:C12"/>
    <mergeCell ref="B16:C16"/>
    <mergeCell ref="A3:A4"/>
    <mergeCell ref="B3:B4"/>
    <mergeCell ref="B7:B11"/>
    <mergeCell ref="B13:B15"/>
    <mergeCell ref="C3:C4"/>
    <mergeCell ref="D3:D4"/>
    <mergeCell ref="E3:E4"/>
    <mergeCell ref="F3:F4"/>
    <mergeCell ref="G3:G4"/>
    <mergeCell ref="H3:H4"/>
    <mergeCell ref="I3:I4"/>
  </mergeCells>
  <phoneticPr fontId="14" type="noConversion"/>
  <pageMargins left="0.70069444444444495" right="0.70069444444444495" top="0.75138888888888899" bottom="0.75138888888888899" header="0.29861111111111099" footer="0.29861111111111099"/>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ColWidth="9" defaultRowHeight="14.4"/>
  <sheetData/>
  <sheetProtection selectLockedCells="1" selectUnlockedCells="1"/>
  <phoneticPr fontId="1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附件1安排计划表</vt:lpstr>
      <vt:lpstr>Sheet3</vt:lpstr>
      <vt:lpstr>附件1安排计划表!Print_Titles</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陈洁</dc:creator>
  <cp:lastModifiedBy>李穗菁</cp:lastModifiedBy>
  <dcterms:created xsi:type="dcterms:W3CDTF">2022-10-18T06:37:00Z</dcterms:created>
  <dcterms:modified xsi:type="dcterms:W3CDTF">2024-05-23T01:14:21Z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D9F5090C55C64A72A58ABC7CBE7F9207</vt:lpwstr>
  </property>
</Properties>
</file>